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480" windowHeight="11640"/>
  </bookViews>
  <sheets>
    <sheet name="для ГУ МЧС" sheetId="4" r:id="rId1"/>
  </sheets>
  <definedNames>
    <definedName name="_xlnm.Print_Area" localSheetId="0">'для ГУ МЧС'!$A$1:$D$169</definedName>
  </definedNames>
  <calcPr calcId="114210"/>
</workbook>
</file>

<file path=xl/calcChain.xml><?xml version="1.0" encoding="utf-8"?>
<calcChain xmlns="http://schemas.openxmlformats.org/spreadsheetml/2006/main">
  <c r="D6" i="4"/>
  <c r="D10"/>
  <c r="D15"/>
  <c r="D19"/>
  <c r="D23"/>
  <c r="D28"/>
  <c r="D32"/>
  <c r="D37"/>
  <c r="D41"/>
  <c r="D46"/>
  <c r="D50"/>
  <c r="D59"/>
  <c r="D54"/>
  <c r="D64"/>
  <c r="D93"/>
  <c r="D100"/>
  <c r="D104"/>
  <c r="D95"/>
  <c r="D135"/>
  <c r="D126"/>
  <c r="D148"/>
  <c r="D152"/>
  <c r="D91"/>
  <c r="D45"/>
  <c r="D27"/>
  <c r="D5"/>
  <c r="D36"/>
  <c r="D14"/>
  <c r="D94"/>
  <c r="D156"/>
</calcChain>
</file>

<file path=xl/sharedStrings.xml><?xml version="1.0" encoding="utf-8"?>
<sst xmlns="http://schemas.openxmlformats.org/spreadsheetml/2006/main" count="254" uniqueCount="247">
  <si>
    <t xml:space="preserve">Наименование мероприятия </t>
  </si>
  <si>
    <t xml:space="preserve"> 1.2</t>
  </si>
  <si>
    <t xml:space="preserve"> 1.1</t>
  </si>
  <si>
    <t>4.1</t>
  </si>
  <si>
    <t>5.1</t>
  </si>
  <si>
    <t>5.2</t>
  </si>
  <si>
    <t>6</t>
  </si>
  <si>
    <t>6.1</t>
  </si>
  <si>
    <t>6.2</t>
  </si>
  <si>
    <t>7</t>
  </si>
  <si>
    <t>7.1</t>
  </si>
  <si>
    <t>7.2</t>
  </si>
  <si>
    <t>7.3</t>
  </si>
  <si>
    <t>7.4</t>
  </si>
  <si>
    <t>7.5</t>
  </si>
  <si>
    <t>8</t>
  </si>
  <si>
    <t>8.1</t>
  </si>
  <si>
    <t>8.2</t>
  </si>
  <si>
    <t>8.3</t>
  </si>
  <si>
    <t>9.1</t>
  </si>
  <si>
    <t>9.2</t>
  </si>
  <si>
    <t>10</t>
  </si>
  <si>
    <t>11</t>
  </si>
  <si>
    <t>№     п/п</t>
  </si>
  <si>
    <t>При расчете оценочных показателей, округление производится до сотых долей.</t>
  </si>
  <si>
    <t>Итоговые показатели субъектов определяются как среднее арифметическое показателей по каждому мероприятию (при расчете итоговой оценки не учитываются).</t>
  </si>
  <si>
    <t>Итоговая оценка определяется как среднее арифметическое всех оценок регионального центра.</t>
  </si>
  <si>
    <t>При выявлении завышения оценочных показателей, мероприятие оценивается по показателям предыдущего отчетного периода.</t>
  </si>
  <si>
    <t>Числовой показатель</t>
  </si>
  <si>
    <t>Приложение</t>
  </si>
  <si>
    <t>1.</t>
  </si>
  <si>
    <t>ПОЯСНИТЕЛЬНАЯ ЗАПИСКА К ФОРМЕ</t>
  </si>
  <si>
    <t>2.</t>
  </si>
  <si>
    <t>3.</t>
  </si>
  <si>
    <t>4.</t>
  </si>
  <si>
    <t>5.</t>
  </si>
  <si>
    <t>6.</t>
  </si>
  <si>
    <t>7.</t>
  </si>
  <si>
    <t>Порядок оценки</t>
  </si>
  <si>
    <t>Организация работы по реализации государственной политики в области гражданской обороны (Pгп)</t>
  </si>
  <si>
    <t>Переработка и утверждение планов ГО и ЗН в субъектах РФ</t>
  </si>
  <si>
    <t>А – фактическое количество утверждённых планов ГО и ЗН</t>
  </si>
  <si>
    <t>В – общее количество планов ГО и ЗН</t>
  </si>
  <si>
    <t xml:space="preserve">Организация контроля разработки порядков организации и ведения ГО в муниципальных образованиях </t>
  </si>
  <si>
    <t>Организация контроля разработки порядков организации и ведения ГО в организациях, отнесенных к категориям по ГО и (или) продолжающих работу в военное время</t>
  </si>
  <si>
    <t xml:space="preserve">Организация разработки в субъектах РФ нормативных правовых актов по вопросам ГО, рекомендованных МЧС России </t>
  </si>
  <si>
    <t>Организация контроля за созданием (назначением) в организациях и муниципальных образованиях структурных подразделений (работников), уполномоченных на решение задач в области ГО</t>
  </si>
  <si>
    <t>2.3</t>
  </si>
  <si>
    <t>Охват населения техническими средствами оповещения</t>
  </si>
  <si>
    <t>Руководство созданием локальных систем оповещения</t>
  </si>
  <si>
    <t>Обеспеченность эвакомероприятий транспортом</t>
  </si>
  <si>
    <t>Обеспеченность эвакомероприятий жильем, водой, продовольствием, товарами первой необходимости</t>
  </si>
  <si>
    <t>убежищами ГО</t>
  </si>
  <si>
    <t>ПРУ</t>
  </si>
  <si>
    <t>укрытиями</t>
  </si>
  <si>
    <t>Обеспеченность утановленных категорий населения</t>
  </si>
  <si>
    <t>Внесение ЗС ГО в соответствующие реестры имущества</t>
  </si>
  <si>
    <t>Организация работы по завершению строительства ЗС ГО, включенных в перечень недостроенных</t>
  </si>
  <si>
    <t>Организация работы по повышению готовности ЗС ГО</t>
  </si>
  <si>
    <t>Готовность ЗС ГО</t>
  </si>
  <si>
    <t>Повышение готовности ЗС ГО за очётный период</t>
  </si>
  <si>
    <t>Работа по возвращению ЗС ГО в государственную собственность</t>
  </si>
  <si>
    <t>Организация учёта и поддержание в готовности к использованию по предназначению ЗС ГО, находящихся в оперативном управлении (хозяйственном ведении) территориального органа МЧС России</t>
  </si>
  <si>
    <t>Учёт ЗС ГО, находящихся в оперативном управлении (хозяйственном ведении) территориального органа МЧС России, подведомственных органов и организаций</t>
  </si>
  <si>
    <t>Обеспеченность ЗС ГО сотрудников территориального органа</t>
  </si>
  <si>
    <t>Готовность ЗС ГО, находящихся в оперативном управлении (хозяйственном ведении) территориального органа МЧС России, подведомственных органов и организаций</t>
  </si>
  <si>
    <t>Организация работы по созданию запасов (резервов) средств индивидуальной защиты (СИЗ)</t>
  </si>
  <si>
    <t>Организация работы по созданию запасов (резервов) медицинских средств индивидуальной защиты (СИЗ)</t>
  </si>
  <si>
    <t>Готовность учреждений СНЛК по предназначению</t>
  </si>
  <si>
    <t>Организация методического руководства за выполнением мероприятий по предоставлению средств индивидуальной защиты, организации наблюдения и лабораторного контроля</t>
  </si>
  <si>
    <t>Организация методического руководства выполнением мероприятий по световой и другим видам маскировки</t>
  </si>
  <si>
    <t>Организация финансирования мероприятий ГО</t>
  </si>
  <si>
    <t>Организация методического руководства и контроля за созданием УКП (из расчёта 1 УКП на 3 тыс.чел.)</t>
  </si>
  <si>
    <t>Организация мероприятий по созданию и учёту НФГО</t>
  </si>
  <si>
    <t>2.1</t>
  </si>
  <si>
    <t>2.2</t>
  </si>
  <si>
    <t>Организация контроля разработки порядков организации и ведения ГО в муниципальных образованиях и организациях, отнесенных к категориям по ГО и (или) продолжающих работу в военное время</t>
  </si>
  <si>
    <t>Организация методического руководства и контроля выполнения мероприятий по эвакуации населения, материальных и культурных ценностей в безопасные районы</t>
  </si>
  <si>
    <t>Организация методического руководства выполнением мероприятий по предоставлению населению убежищ</t>
  </si>
  <si>
    <t>7.1.1</t>
  </si>
  <si>
    <t>7.1.2</t>
  </si>
  <si>
    <t>7.1.3</t>
  </si>
  <si>
    <t>9</t>
  </si>
  <si>
    <t>3.1</t>
  </si>
  <si>
    <t>3.2</t>
  </si>
  <si>
    <t>4.2</t>
  </si>
  <si>
    <t>Организация контроля за созданием в муниципальных образованиях структурных подразделений (работников), уполномоченных на решение задач в области ГО</t>
  </si>
  <si>
    <t>Организация контроля за созданием в организациях структурных подразделений (работников), уполномоченных на решение задач в области ГО</t>
  </si>
  <si>
    <r>
      <t>P</t>
    </r>
    <r>
      <rPr>
        <b/>
        <vertAlign val="subscript"/>
        <sz val="11"/>
        <color indexed="8"/>
        <rFont val="Times New Roman"/>
        <family val="1"/>
        <charset val="204"/>
      </rPr>
      <t>НПА</t>
    </r>
    <r>
      <rPr>
        <b/>
        <sz val="11"/>
        <color indexed="8"/>
        <rFont val="Times New Roman"/>
        <family val="1"/>
        <charset val="204"/>
      </rPr>
      <t>=  N</t>
    </r>
    <r>
      <rPr>
        <b/>
        <vertAlign val="subscript"/>
        <sz val="11"/>
        <color indexed="8"/>
        <rFont val="Times New Roman"/>
        <family val="1"/>
        <charset val="204"/>
      </rPr>
      <t xml:space="preserve">п </t>
    </r>
    <r>
      <rPr>
        <b/>
        <sz val="11"/>
        <color indexed="8"/>
        <rFont val="Times New Roman"/>
        <family val="1"/>
        <charset val="204"/>
      </rPr>
      <t>/ N</t>
    </r>
    <r>
      <rPr>
        <b/>
        <vertAlign val="subscript"/>
        <sz val="11"/>
        <color indexed="8"/>
        <rFont val="Times New Roman"/>
        <family val="1"/>
        <charset val="204"/>
      </rPr>
      <t>р</t>
    </r>
    <r>
      <rPr>
        <b/>
        <sz val="11"/>
        <color indexed="8"/>
        <rFont val="Times New Roman"/>
        <family val="1"/>
        <charset val="204"/>
      </rPr>
      <t xml:space="preserve"> ×100</t>
    </r>
  </si>
  <si>
    <r>
      <t>P</t>
    </r>
    <r>
      <rPr>
        <vertAlign val="subscript"/>
        <sz val="11"/>
        <color indexed="8"/>
        <rFont val="Times New Roman"/>
        <family val="1"/>
        <charset val="204"/>
      </rPr>
      <t>НПА</t>
    </r>
    <r>
      <rPr>
        <sz val="11"/>
        <color indexed="8"/>
        <rFont val="Times New Roman"/>
        <family val="1"/>
        <charset val="204"/>
      </rPr>
      <t xml:space="preserve"> - процент утверждённых нормативных правовых актов по вопросам ГО, рекомендованных МЧС России 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</si>
  <si>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п</t>
    </r>
    <r>
      <rPr>
        <sz val="11"/>
        <color indexed="8"/>
        <rFont val="Times New Roman"/>
        <family val="1"/>
        <charset val="204"/>
      </rPr>
      <t> – количество разработанных и принятых ОИВ НПА, ед.</t>
    </r>
  </si>
  <si>
    <r>
      <t>П</t>
    </r>
    <r>
      <rPr>
        <b/>
        <vertAlign val="subscript"/>
        <sz val="11"/>
        <color indexed="8"/>
        <rFont val="Times New Roman"/>
        <family val="1"/>
        <charset val="204"/>
      </rPr>
      <t>ГО и ЗН</t>
    </r>
    <r>
      <rPr>
        <b/>
        <sz val="11"/>
        <color indexed="8"/>
        <rFont val="Times New Roman"/>
        <family val="1"/>
        <charset val="204"/>
      </rPr>
      <t xml:space="preserve"> = А / В </t>
    </r>
    <r>
      <rPr>
        <b/>
        <sz val="11"/>
        <color indexed="8"/>
        <rFont val="Times New Roman"/>
        <family val="1"/>
        <charset val="204"/>
      </rPr>
      <t>× 100</t>
    </r>
  </si>
  <si>
    <r>
      <t>П</t>
    </r>
    <r>
      <rPr>
        <vertAlign val="subscript"/>
        <sz val="11"/>
        <color indexed="8"/>
        <rFont val="Times New Roman"/>
        <family val="1"/>
        <charset val="204"/>
      </rPr>
      <t>ГО и ЗН</t>
    </r>
    <r>
      <rPr>
        <sz val="11"/>
        <color indexed="8"/>
        <rFont val="Times New Roman"/>
        <family val="1"/>
        <charset val="204"/>
      </rPr>
      <t xml:space="preserve"> – процент переработанных и утверждённых планов ГО и ЗН</t>
    </r>
  </si>
  <si>
    <r>
      <t>P</t>
    </r>
    <r>
      <rPr>
        <b/>
        <vertAlign val="subscript"/>
        <sz val="11"/>
        <rFont val="Times New Roman"/>
        <family val="1"/>
        <charset val="204"/>
      </rPr>
      <t>обуч</t>
    </r>
    <r>
      <rPr>
        <b/>
        <sz val="11"/>
        <rFont val="Times New Roman"/>
        <family val="1"/>
        <charset val="204"/>
      </rPr>
      <t>=  (P</t>
    </r>
    <r>
      <rPr>
        <b/>
        <vertAlign val="subscript"/>
        <sz val="11"/>
        <rFont val="Times New Roman"/>
        <family val="1"/>
        <charset val="204"/>
      </rPr>
      <t>дл</t>
    </r>
    <r>
      <rPr>
        <b/>
        <sz val="11"/>
        <rFont val="Times New Roman"/>
        <family val="1"/>
        <charset val="204"/>
      </rPr>
      <t xml:space="preserve"> + P</t>
    </r>
    <r>
      <rPr>
        <b/>
        <vertAlign val="subscript"/>
        <sz val="11"/>
        <rFont val="Times New Roman"/>
        <family val="1"/>
        <charset val="204"/>
      </rPr>
      <t>н</t>
    </r>
    <r>
      <rPr>
        <b/>
        <sz val="11"/>
        <rFont val="Times New Roman"/>
        <family val="1"/>
        <charset val="204"/>
      </rPr>
      <t xml:space="preserve"> + P</t>
    </r>
    <r>
      <rPr>
        <b/>
        <vertAlign val="subscript"/>
        <sz val="11"/>
        <rFont val="Times New Roman"/>
        <family val="1"/>
        <charset val="204"/>
      </rPr>
      <t>укп</t>
    </r>
    <r>
      <rPr>
        <b/>
        <sz val="11"/>
        <rFont val="Times New Roman"/>
        <family val="1"/>
        <charset val="204"/>
      </rPr>
      <t>) / 3</t>
    </r>
  </si>
  <si>
    <r>
      <t xml:space="preserve">Организация подготовки должностных лиц и работников ГО и ЧС в области гражданской обороны
</t>
    </r>
    <r>
      <rPr>
        <i/>
        <sz val="11"/>
        <color indexed="8"/>
        <rFont val="Times New Roman"/>
        <family val="1"/>
        <charset val="204"/>
      </rPr>
      <t>(категории в соответствии с Перечнями МЧС России, определёнными приказами МЧС России от 19.01.2004 № 19 и от 13.11.2006 № 646)</t>
    </r>
  </si>
  <si>
    <r>
      <t>P</t>
    </r>
    <r>
      <rPr>
        <b/>
        <vertAlign val="subscript"/>
        <sz val="11"/>
        <color indexed="8"/>
        <rFont val="Times New Roman"/>
        <family val="1"/>
        <charset val="204"/>
      </rPr>
      <t>дл</t>
    </r>
    <r>
      <rPr>
        <b/>
        <sz val="11"/>
        <color indexed="8"/>
        <rFont val="Times New Roman"/>
        <family val="1"/>
        <charset val="204"/>
      </rPr>
      <t>=  K</t>
    </r>
    <r>
      <rPr>
        <b/>
        <vertAlign val="subscript"/>
        <sz val="11"/>
        <color indexed="8"/>
        <rFont val="Times New Roman"/>
        <family val="1"/>
        <charset val="204"/>
      </rPr>
      <t xml:space="preserve">дл </t>
    </r>
    <r>
      <rPr>
        <b/>
        <sz val="11"/>
        <color indexed="8"/>
        <rFont val="Times New Roman"/>
        <family val="1"/>
        <charset val="204"/>
      </rPr>
      <t>/ К</t>
    </r>
    <r>
      <rPr>
        <b/>
        <vertAlign val="subscript"/>
        <sz val="11"/>
        <color indexed="8"/>
        <rFont val="Times New Roman"/>
        <family val="1"/>
        <charset val="204"/>
      </rPr>
      <t>план</t>
    </r>
    <r>
      <rPr>
        <b/>
        <sz val="11"/>
        <color indexed="8"/>
        <rFont val="Times New Roman"/>
        <family val="1"/>
        <charset val="204"/>
      </rPr>
      <t xml:space="preserve"> ×100</t>
    </r>
  </si>
  <si>
    <r>
      <t>P</t>
    </r>
    <r>
      <rPr>
        <vertAlign val="subscript"/>
        <sz val="11"/>
        <color indexed="8"/>
        <rFont val="Times New Roman"/>
        <family val="1"/>
        <charset val="204"/>
      </rPr>
      <t>дл</t>
    </r>
    <r>
      <rPr>
        <sz val="11"/>
        <color indexed="8"/>
        <rFont val="Times New Roman"/>
        <family val="1"/>
        <charset val="204"/>
      </rPr>
      <t xml:space="preserve"> - процент обученных должностных лиц и работников ГОЧС </t>
    </r>
  </si>
  <si>
    <r>
      <t>К</t>
    </r>
    <r>
      <rPr>
        <vertAlign val="subscript"/>
        <sz val="11"/>
        <color indexed="8"/>
        <rFont val="Times New Roman"/>
        <family val="1"/>
        <charset val="204"/>
      </rPr>
      <t xml:space="preserve">дл </t>
    </r>
    <r>
      <rPr>
        <sz val="11"/>
        <color indexed="8"/>
        <rFont val="Times New Roman"/>
        <family val="1"/>
        <charset val="204"/>
      </rPr>
      <t>- количество обученных должностных лиц и работников ГОЧС за отчётный период, тыс.чел.</t>
    </r>
  </si>
  <si>
    <r>
      <t>К</t>
    </r>
    <r>
      <rPr>
        <vertAlign val="subscript"/>
        <sz val="11"/>
        <color indexed="8"/>
        <rFont val="Times New Roman"/>
        <family val="1"/>
        <charset val="204"/>
      </rPr>
      <t>план </t>
    </r>
    <r>
      <rPr>
        <sz val="11"/>
        <color indexed="8"/>
        <rFont val="Times New Roman"/>
        <family val="1"/>
        <charset val="204"/>
      </rPr>
      <t>– количество  должностных лиц и работников ГОЧС, которых положено обучить в соответствии с планами комплектования ВУЗов МЧС России, УМЦ ГОЧС, курсов ГО и учебных заведений переподготовки кадров, тыс.чел.</t>
    </r>
  </si>
  <si>
    <r>
      <t>P</t>
    </r>
    <r>
      <rPr>
        <b/>
        <vertAlign val="subscript"/>
        <sz val="11"/>
        <color indexed="8"/>
        <rFont val="Times New Roman"/>
        <family val="1"/>
        <charset val="204"/>
      </rPr>
      <t>н</t>
    </r>
    <r>
      <rPr>
        <b/>
        <sz val="11"/>
        <color indexed="8"/>
        <rFont val="Times New Roman"/>
        <family val="1"/>
        <charset val="204"/>
      </rPr>
      <t>=  K</t>
    </r>
    <r>
      <rPr>
        <b/>
        <vertAlign val="subscript"/>
        <sz val="11"/>
        <color indexed="8"/>
        <rFont val="Times New Roman"/>
        <family val="1"/>
        <charset val="204"/>
      </rPr>
      <t xml:space="preserve">об </t>
    </r>
    <r>
      <rPr>
        <b/>
        <sz val="11"/>
        <color indexed="8"/>
        <rFont val="Times New Roman"/>
        <family val="1"/>
        <charset val="204"/>
      </rPr>
      <t>/ К</t>
    </r>
    <r>
      <rPr>
        <b/>
        <vertAlign val="subscript"/>
        <sz val="11"/>
        <color indexed="8"/>
        <rFont val="Times New Roman"/>
        <family val="1"/>
        <charset val="204"/>
      </rPr>
      <t>план</t>
    </r>
    <r>
      <rPr>
        <b/>
        <sz val="11"/>
        <color indexed="8"/>
        <rFont val="Times New Roman"/>
        <family val="1"/>
        <charset val="204"/>
      </rPr>
      <t xml:space="preserve"> ×100</t>
    </r>
  </si>
  <si>
    <r>
      <t>К</t>
    </r>
    <r>
      <rPr>
        <vertAlign val="subscript"/>
        <sz val="11"/>
        <color indexed="8"/>
        <rFont val="Times New Roman"/>
        <family val="1"/>
        <charset val="204"/>
      </rPr>
      <t xml:space="preserve">об </t>
    </r>
    <r>
      <rPr>
        <sz val="11"/>
        <color indexed="8"/>
        <rFont val="Times New Roman"/>
        <family val="1"/>
        <charset val="204"/>
      </rPr>
      <t xml:space="preserve">- численность обученных категорий населения, тыс.чел. </t>
    </r>
  </si>
  <si>
    <r>
      <t>К</t>
    </r>
    <r>
      <rPr>
        <vertAlign val="subscript"/>
        <sz val="11"/>
        <color indexed="8"/>
        <rFont val="Times New Roman"/>
        <family val="1"/>
        <charset val="204"/>
      </rPr>
      <t>план </t>
    </r>
    <r>
      <rPr>
        <sz val="11"/>
        <color indexed="8"/>
        <rFont val="Times New Roman"/>
        <family val="1"/>
        <charset val="204"/>
      </rPr>
      <t xml:space="preserve">– численность всех категорий населения, которых положено обучить по плану, тыс.чел. </t>
    </r>
    <r>
      <rPr>
        <i/>
        <sz val="11"/>
        <color indexed="8"/>
        <rFont val="Times New Roman"/>
        <family val="1"/>
        <charset val="204"/>
      </rPr>
      <t>(все категории населения: должностные лица и специалисты ГО и РСЧС, работающее население, неработающее население, учащиеся учебных заведений профессионального образования, учащиеся общеобразовательных учреждений)</t>
    </r>
  </si>
  <si>
    <r>
      <t>P</t>
    </r>
    <r>
      <rPr>
        <vertAlign val="subscript"/>
        <sz val="11"/>
        <color indexed="8"/>
        <rFont val="Times New Roman"/>
        <family val="1"/>
        <charset val="204"/>
      </rPr>
      <t>укп</t>
    </r>
    <r>
      <rPr>
        <sz val="11"/>
        <color indexed="8"/>
        <rFont val="Times New Roman"/>
        <family val="1"/>
        <charset val="204"/>
      </rPr>
      <t xml:space="preserve"> - показатель созданных УКП </t>
    </r>
  </si>
  <si>
    <r>
      <t>К</t>
    </r>
    <r>
      <rPr>
        <vertAlign val="subscript"/>
        <sz val="11"/>
        <color indexed="8"/>
        <rFont val="Times New Roman"/>
        <family val="1"/>
        <charset val="204"/>
      </rPr>
      <t xml:space="preserve">укп </t>
    </r>
    <r>
      <rPr>
        <sz val="11"/>
        <color indexed="8"/>
        <rFont val="Times New Roman"/>
        <family val="1"/>
        <charset val="204"/>
      </rPr>
      <t>- количествоУКП,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</si>
  <si>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насел </t>
    </r>
    <r>
      <rPr>
        <sz val="11"/>
        <color indexed="8"/>
        <rFont val="Times New Roman"/>
        <family val="1"/>
        <charset val="204"/>
      </rPr>
      <t xml:space="preserve">– численность неработающего населения, тыс.чел. 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</si>
  <si>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пго</t>
    </r>
    <r>
      <rPr>
        <b/>
        <sz val="11"/>
        <color indexed="8"/>
        <rFont val="Times New Roman"/>
        <family val="1"/>
        <charset val="204"/>
      </rPr>
      <t xml:space="preserve"> = (Р</t>
    </r>
    <r>
      <rPr>
        <b/>
        <vertAlign val="subscript"/>
        <sz val="11"/>
        <color indexed="8"/>
        <rFont val="Times New Roman"/>
        <family val="1"/>
        <charset val="204"/>
      </rPr>
      <t>мпго</t>
    </r>
    <r>
      <rPr>
        <b/>
        <sz val="11"/>
        <color indexed="8"/>
        <rFont val="Times New Roman"/>
        <family val="1"/>
        <charset val="204"/>
      </rPr>
      <t xml:space="preserve"> + Р</t>
    </r>
    <r>
      <rPr>
        <b/>
        <vertAlign val="subscript"/>
        <sz val="11"/>
        <color indexed="8"/>
        <rFont val="Times New Roman"/>
        <family val="1"/>
        <charset val="204"/>
      </rPr>
      <t>опго</t>
    </r>
    <r>
      <rPr>
        <b/>
        <sz val="11"/>
        <color indexed="8"/>
        <rFont val="Times New Roman"/>
        <family val="1"/>
        <charset val="204"/>
      </rPr>
      <t>) / 2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</si>
  <si>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мпго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пмо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>мо</t>
    </r>
    <r>
      <rPr>
        <b/>
        <sz val="11"/>
        <color indexed="8"/>
        <rFont val="Times New Roman"/>
        <family val="1"/>
        <charset val="204"/>
      </rPr>
      <t>× 100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</si>
  <si>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мпго</t>
    </r>
    <r>
      <rPr>
        <sz val="11"/>
        <color indexed="8"/>
        <rFont val="Times New Roman"/>
        <family val="1"/>
        <charset val="204"/>
      </rPr>
      <t xml:space="preserve"> – процент разработки порядков организации и ведения ГО в муниципальных образованиях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</si>
  <si>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пмо</t>
    </r>
    <r>
      <rPr>
        <sz val="11"/>
        <color indexed="8"/>
        <rFont val="Times New Roman"/>
        <family val="1"/>
        <charset val="204"/>
      </rPr>
      <t xml:space="preserve"> – количество муниципальных образований, в которых  разработаны порядки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</si>
  <si>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мо</t>
    </r>
    <r>
      <rPr>
        <sz val="11"/>
        <color indexed="8"/>
        <rFont val="Times New Roman"/>
        <family val="1"/>
        <charset val="204"/>
      </rPr>
      <t xml:space="preserve"> – общее количество муниципальных образований, в которых должны быть разработаны порядки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</si>
  <si>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опго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оп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>о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</si>
  <si>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опго</t>
    </r>
    <r>
      <rPr>
        <sz val="11"/>
        <color indexed="8"/>
        <rFont val="Times New Roman"/>
        <family val="1"/>
        <charset val="204"/>
      </rPr>
      <t xml:space="preserve"> – процент разработки порядков организации и ведения ГО в организациях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</si>
  <si>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оп</t>
    </r>
    <r>
      <rPr>
        <sz val="11"/>
        <color indexed="8"/>
        <rFont val="Times New Roman"/>
        <family val="1"/>
        <charset val="204"/>
      </rPr>
      <t xml:space="preserve"> – количество организаций, в которых  разработаны порядки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</si>
  <si>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о</t>
    </r>
    <r>
      <rPr>
        <sz val="11"/>
        <color indexed="8"/>
        <rFont val="Times New Roman"/>
        <family val="1"/>
        <charset val="204"/>
      </rPr>
      <t xml:space="preserve"> – общее количество организаций, в которых должны быть разработаны порядки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</si>
  <si>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сп</t>
    </r>
    <r>
      <rPr>
        <b/>
        <sz val="11"/>
        <color indexed="8"/>
        <rFont val="Times New Roman"/>
        <family val="1"/>
        <charset val="204"/>
      </rPr>
      <t xml:space="preserve"> = (P</t>
    </r>
    <r>
      <rPr>
        <b/>
        <vertAlign val="subscript"/>
        <sz val="11"/>
        <color indexed="8"/>
        <rFont val="Times New Roman"/>
        <family val="1"/>
        <charset val="204"/>
      </rPr>
      <t>спмо</t>
    </r>
    <r>
      <rPr>
        <b/>
        <sz val="11"/>
        <color indexed="8"/>
        <rFont val="Times New Roman"/>
        <family val="1"/>
        <charset val="204"/>
      </rPr>
      <t xml:space="preserve"> + P</t>
    </r>
    <r>
      <rPr>
        <b/>
        <vertAlign val="subscript"/>
        <sz val="11"/>
        <color indexed="8"/>
        <rFont val="Times New Roman"/>
        <family val="1"/>
        <charset val="204"/>
      </rPr>
      <t>спо</t>
    </r>
    <r>
      <rPr>
        <b/>
        <sz val="11"/>
        <color indexed="8"/>
        <rFont val="Times New Roman"/>
        <family val="1"/>
        <charset val="204"/>
      </rPr>
      <t>) / 2</t>
    </r>
    <r>
      <rPr>
        <b/>
        <sz val="11"/>
        <color indexed="8"/>
        <rFont val="Times New Roman"/>
        <family val="1"/>
        <charset val="204"/>
      </rPr>
      <t xml:space="preserve"> 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</si>
  <si>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спмо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сп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>мо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</si>
  <si>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спмо</t>
    </r>
    <r>
      <rPr>
        <sz val="11"/>
        <color indexed="8"/>
        <rFont val="Times New Roman"/>
        <family val="1"/>
        <charset val="204"/>
      </rPr>
      <t xml:space="preserve"> –  процент создания (назначения) структурных подразделений (работников), уполномоченных на решение задач в области ГО в  муниципальных образованиях 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</si>
  <si>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сп</t>
    </r>
    <r>
      <rPr>
        <sz val="11"/>
        <color indexed="8"/>
        <rFont val="Times New Roman"/>
        <family val="1"/>
        <charset val="204"/>
      </rPr>
      <t xml:space="preserve"> – количество структурных подразделений (работников), уполномоченных на решение задач в области ГО в муниципальных образованиях, чел.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</si>
  <si>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мо</t>
    </r>
    <r>
      <rPr>
        <sz val="11"/>
        <color indexed="8"/>
        <rFont val="Times New Roman"/>
        <family val="1"/>
        <charset val="204"/>
      </rPr>
      <t xml:space="preserve"> – общее количество муниципальных образований и организаций, в которых должны быть созданы структурные подразделения, ед.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</si>
  <si>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спо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оп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>о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</si>
  <si>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опго</t>
    </r>
    <r>
      <rPr>
        <sz val="11"/>
        <color indexed="8"/>
        <rFont val="Times New Roman"/>
        <family val="1"/>
        <charset val="204"/>
      </rPr>
      <t xml:space="preserve"> – процент создания (назначения)  структурных подразделений (работников), уполномоченных на решение задач в области ГО в  организациях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</si>
  <si>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оп</t>
    </r>
    <r>
      <rPr>
        <sz val="11"/>
        <color indexed="8"/>
        <rFont val="Times New Roman"/>
        <family val="1"/>
        <charset val="204"/>
      </rPr>
      <t xml:space="preserve"> – количество работников, уполномоченных на решение задач в области ГО в организациях, чел.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</si>
  <si>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о</t>
    </r>
    <r>
      <rPr>
        <sz val="11"/>
        <color indexed="8"/>
        <rFont val="Times New Roman"/>
        <family val="1"/>
        <charset val="204"/>
      </rPr>
      <t xml:space="preserve"> – требуемое количество работников, чел.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</si>
  <si>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со</t>
    </r>
    <r>
      <rPr>
        <b/>
        <sz val="11"/>
        <color indexed="8"/>
        <rFont val="Times New Roman"/>
        <family val="1"/>
        <charset val="204"/>
      </rPr>
      <t xml:space="preserve"> = (Р</t>
    </r>
    <r>
      <rPr>
        <b/>
        <vertAlign val="subscript"/>
        <sz val="11"/>
        <color indexed="8"/>
        <rFont val="Times New Roman"/>
        <family val="1"/>
        <charset val="204"/>
      </rPr>
      <t>охв</t>
    </r>
    <r>
      <rPr>
        <b/>
        <sz val="11"/>
        <color indexed="8"/>
        <rFont val="Times New Roman"/>
        <family val="1"/>
        <charset val="204"/>
      </rPr>
      <t xml:space="preserve"> + Р</t>
    </r>
    <r>
      <rPr>
        <b/>
        <vertAlign val="subscript"/>
        <sz val="11"/>
        <color indexed="8"/>
        <rFont val="Times New Roman"/>
        <family val="1"/>
        <charset val="204"/>
      </rPr>
      <t>лсо</t>
    </r>
    <r>
      <rPr>
        <b/>
        <sz val="11"/>
        <color indexed="8"/>
        <rFont val="Times New Roman"/>
        <family val="1"/>
        <charset val="204"/>
      </rPr>
      <t>) / 2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</si>
  <si>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охв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охв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нас 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</si>
  <si>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охв</t>
    </r>
    <r>
      <rPr>
        <sz val="11"/>
        <color indexed="8"/>
        <rFont val="Times New Roman"/>
        <family val="1"/>
        <charset val="204"/>
      </rPr>
      <t xml:space="preserve"> – процент охвата населения техническими средствами оповещения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</si>
  <si>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охв</t>
    </r>
    <r>
      <rPr>
        <sz val="11"/>
        <color indexed="8"/>
        <rFont val="Times New Roman"/>
        <family val="1"/>
        <charset val="204"/>
      </rPr>
      <t xml:space="preserve"> – количество населения, охваченного техническими средствами оповещения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</si>
  <si>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нас</t>
    </r>
    <r>
      <rPr>
        <sz val="11"/>
        <color indexed="8"/>
        <rFont val="Times New Roman"/>
        <family val="1"/>
        <charset val="204"/>
      </rPr>
      <t xml:space="preserve"> – общее количество населения, которые подлежит охвату техническими средствами оповещения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</si>
  <si>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лсо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лсо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о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</si>
  <si>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лсо</t>
    </r>
    <r>
      <rPr>
        <sz val="11"/>
        <color indexed="8"/>
        <rFont val="Times New Roman"/>
        <family val="1"/>
        <charset val="204"/>
      </rPr>
      <t xml:space="preserve"> – процент созданных локальных систем оповещения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</si>
  <si>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лсо</t>
    </r>
    <r>
      <rPr>
        <sz val="11"/>
        <color indexed="8"/>
        <rFont val="Times New Roman"/>
        <family val="1"/>
        <charset val="204"/>
      </rPr>
      <t xml:space="preserve"> – количество ЛСО, функционирующих на объектах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</si>
  <si>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о</t>
    </r>
    <r>
      <rPr>
        <sz val="11"/>
        <color indexed="8"/>
        <rFont val="Times New Roman"/>
        <family val="1"/>
        <charset val="204"/>
      </rPr>
      <t xml:space="preserve"> – количество объектов, на которых должно быть создано ЛСО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</si>
  <si>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Эвак</t>
    </r>
    <r>
      <rPr>
        <b/>
        <sz val="11"/>
        <color indexed="8"/>
        <rFont val="Times New Roman"/>
        <family val="1"/>
        <charset val="204"/>
      </rPr>
      <t xml:space="preserve"> = (Р</t>
    </r>
    <r>
      <rPr>
        <b/>
        <vertAlign val="subscript"/>
        <sz val="11"/>
        <color indexed="8"/>
        <rFont val="Times New Roman"/>
        <family val="1"/>
        <charset val="204"/>
      </rPr>
      <t>тр</t>
    </r>
    <r>
      <rPr>
        <b/>
        <sz val="11"/>
        <color indexed="8"/>
        <rFont val="Times New Roman"/>
        <family val="1"/>
        <charset val="204"/>
      </rPr>
      <t xml:space="preserve"> + Р</t>
    </r>
    <r>
      <rPr>
        <b/>
        <vertAlign val="subscript"/>
        <sz val="11"/>
        <color indexed="8"/>
        <rFont val="Times New Roman"/>
        <family val="1"/>
        <charset val="204"/>
      </rPr>
      <t>обесп</t>
    </r>
    <r>
      <rPr>
        <b/>
        <sz val="11"/>
        <color indexed="8"/>
        <rFont val="Times New Roman"/>
        <family val="1"/>
        <charset val="204"/>
      </rPr>
      <t>) / 2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</si>
  <si>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тр</t>
    </r>
    <r>
      <rPr>
        <sz val="11"/>
        <color indexed="8"/>
        <rFont val="Times New Roman"/>
        <family val="1"/>
        <charset val="204"/>
      </rPr>
      <t xml:space="preserve"> – процент обеспеченности населения транспортом для эвакомероприятий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</si>
  <si>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тр</t>
    </r>
    <r>
      <rPr>
        <sz val="11"/>
        <color indexed="8"/>
        <rFont val="Times New Roman"/>
        <family val="1"/>
        <charset val="204"/>
      </rPr>
      <t xml:space="preserve"> – вместимость транспортных средств, спланированных для проведения эвакомероприятий, тыс.чел.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</si>
  <si>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обесп</t>
    </r>
    <r>
      <rPr>
        <sz val="11"/>
        <color indexed="8"/>
        <rFont val="Times New Roman"/>
        <family val="1"/>
        <charset val="204"/>
      </rPr>
      <t xml:space="preserve"> – процент обеспеченности эвакомероприятий жильем, водой, продовольствием, товарами первой необходимости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</si>
  <si>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обесп</t>
    </r>
    <r>
      <rPr>
        <sz val="11"/>
        <color indexed="8"/>
        <rFont val="Times New Roman"/>
        <family val="1"/>
        <charset val="204"/>
      </rPr>
      <t xml:space="preserve"> –  обеспеченность эвакомероприятий жильем, водой, продовольствием, товарами первой необходимости (по каждому виду), %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</si>
  <si>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обесп</t>
    </r>
    <r>
      <rPr>
        <sz val="11"/>
        <color indexed="8"/>
        <rFont val="Times New Roman"/>
        <family val="1"/>
        <charset val="204"/>
      </rPr>
      <t xml:space="preserve"> – процент обеспеченности населения ЗСГО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</si>
  <si>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уб</t>
    </r>
    <r>
      <rPr>
        <sz val="11"/>
        <color indexed="8"/>
        <rFont val="Times New Roman"/>
        <family val="1"/>
        <charset val="204"/>
      </rPr>
      <t xml:space="preserve"> – процент обеспеченности населения убежищами ГО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</si>
  <si>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ПРУ</t>
    </r>
    <r>
      <rPr>
        <sz val="11"/>
        <color indexed="8"/>
        <rFont val="Times New Roman"/>
        <family val="1"/>
        <charset val="204"/>
      </rPr>
      <t xml:space="preserve"> – процент обеспеченности населения ПРУ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</si>
  <si>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укр</t>
    </r>
    <r>
      <rPr>
        <sz val="11"/>
        <color indexed="8"/>
        <rFont val="Times New Roman"/>
        <family val="1"/>
        <charset val="204"/>
      </rPr>
      <t xml:space="preserve"> – процент обеспеченности населения укрытиями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</si>
  <si>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уб</t>
    </r>
    <r>
      <rPr>
        <i/>
        <sz val="11"/>
        <color indexed="8"/>
        <rFont val="Times New Roman"/>
        <family val="1"/>
        <charset val="204"/>
      </rPr>
      <t xml:space="preserve">  - </t>
    </r>
    <r>
      <rPr>
        <sz val="11"/>
        <color indexed="8"/>
        <rFont val="Times New Roman"/>
        <family val="1"/>
        <charset val="204"/>
      </rPr>
      <t xml:space="preserve">процент обеспеченности установленных категорий населения убежищами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</si>
  <si>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уб</t>
    </r>
    <r>
      <rPr>
        <sz val="11"/>
        <color indexed="8"/>
        <rFont val="Times New Roman"/>
        <family val="1"/>
        <charset val="204"/>
      </rPr>
      <t xml:space="preserve"> - численность установленных категорий населения обеспеченного убежищами, тыс.чел.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</si>
  <si>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ПРУ</t>
    </r>
    <r>
      <rPr>
        <i/>
        <sz val="11"/>
        <color indexed="8"/>
        <rFont val="Times New Roman"/>
        <family val="1"/>
        <charset val="204"/>
      </rPr>
      <t xml:space="preserve">  - </t>
    </r>
    <r>
      <rPr>
        <sz val="11"/>
        <color indexed="8"/>
        <rFont val="Times New Roman"/>
        <family val="1"/>
        <charset val="204"/>
      </rPr>
      <t>процент обеспеченности установленных категорий населения ПРУ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</si>
  <si>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пру</t>
    </r>
    <r>
      <rPr>
        <sz val="11"/>
        <color indexed="8"/>
        <rFont val="Times New Roman"/>
        <family val="1"/>
        <charset val="204"/>
      </rPr>
      <t xml:space="preserve"> - численность установленных категорий населения обеспеченного ПРУ, тыс.чел.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</si>
  <si>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ук</t>
    </r>
    <r>
      <rPr>
        <i/>
        <sz val="11"/>
        <color indexed="8"/>
        <rFont val="Times New Roman"/>
        <family val="1"/>
        <charset val="204"/>
      </rPr>
      <t xml:space="preserve">  - </t>
    </r>
    <r>
      <rPr>
        <sz val="11"/>
        <color indexed="8"/>
        <rFont val="Times New Roman"/>
        <family val="1"/>
        <charset val="204"/>
      </rPr>
      <t>процент обеспеченности установленных категорий населения укрытиями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</si>
  <si>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ук</t>
    </r>
    <r>
      <rPr>
        <sz val="11"/>
        <color indexed="8"/>
        <rFont val="Times New Roman"/>
        <family val="1"/>
        <charset val="204"/>
      </rPr>
      <t xml:space="preserve"> - численность установленных категорий населения обеспеченного укрытиями, тыс.чел.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</si>
  <si>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вр</t>
    </r>
    <r>
      <rPr>
        <i/>
        <sz val="11"/>
        <color indexed="8"/>
        <rFont val="Times New Roman"/>
        <family val="1"/>
        <charset val="204"/>
      </rPr>
      <t xml:space="preserve">  - </t>
    </r>
    <r>
      <rPr>
        <sz val="11"/>
        <color indexed="8"/>
        <rFont val="Times New Roman"/>
        <family val="1"/>
        <charset val="204"/>
      </rPr>
      <t>процент внесения ЗС ГО в соответствующие реестры имущества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</si>
  <si>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зсго</t>
    </r>
    <r>
      <rPr>
        <sz val="11"/>
        <color indexed="8"/>
        <rFont val="Times New Roman"/>
        <family val="1"/>
        <charset val="204"/>
      </rPr>
      <t>- количество ЗС ГО по журналу учёта, ед.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</si>
  <si>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стр</t>
    </r>
    <r>
      <rPr>
        <b/>
        <sz val="11"/>
        <color indexed="8"/>
        <rFont val="Times New Roman"/>
        <family val="1"/>
        <charset val="204"/>
      </rPr>
      <t>= N</t>
    </r>
    <r>
      <rPr>
        <b/>
        <vertAlign val="subscript"/>
        <sz val="11"/>
        <color indexed="8"/>
        <rFont val="Times New Roman"/>
        <family val="1"/>
        <charset val="204"/>
      </rPr>
      <t>постр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недостр 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</si>
  <si>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стр</t>
    </r>
    <r>
      <rPr>
        <sz val="11"/>
        <color indexed="8"/>
        <rFont val="Times New Roman"/>
        <family val="1"/>
        <charset val="204"/>
      </rPr>
      <t xml:space="preserve"> – процент достроенных ЗС ГО за отчётный период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</si>
  <si>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постр</t>
    </r>
    <r>
      <rPr>
        <sz val="11"/>
        <color indexed="8"/>
        <rFont val="Times New Roman"/>
        <family val="1"/>
        <charset val="204"/>
      </rPr>
      <t xml:space="preserve"> – количество достроенных за отчётный период ЗС ГО,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</si>
  <si>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недостр</t>
    </r>
    <r>
      <rPr>
        <sz val="11"/>
        <color indexed="8"/>
        <rFont val="Times New Roman"/>
        <family val="1"/>
        <charset val="204"/>
      </rPr>
      <t xml:space="preserve"> –  количество ЗС ГО, включенных в перечень недостроенных, ед.</t>
    </r>
  </si>
  <si>
    <r>
      <t>Р</t>
    </r>
    <r>
      <rPr>
        <b/>
        <vertAlign val="subscript"/>
        <sz val="11"/>
        <rFont val="Times New Roman"/>
        <family val="1"/>
        <charset val="204"/>
      </rPr>
      <t>пг</t>
    </r>
    <r>
      <rPr>
        <b/>
        <sz val="11"/>
        <rFont val="Times New Roman"/>
        <family val="1"/>
        <charset val="204"/>
      </rPr>
      <t>= (Р</t>
    </r>
    <r>
      <rPr>
        <b/>
        <vertAlign val="subscript"/>
        <sz val="11"/>
        <rFont val="Times New Roman"/>
        <family val="1"/>
        <charset val="204"/>
      </rPr>
      <t>гот</t>
    </r>
    <r>
      <rPr>
        <b/>
        <sz val="11"/>
        <rFont val="Times New Roman"/>
        <family val="1"/>
        <charset val="204"/>
      </rPr>
      <t xml:space="preserve"> + Р</t>
    </r>
    <r>
      <rPr>
        <b/>
        <vertAlign val="subscript"/>
        <sz val="11"/>
        <rFont val="Times New Roman"/>
        <family val="1"/>
        <charset val="204"/>
      </rPr>
      <t>пов</t>
    </r>
    <r>
      <rPr>
        <b/>
        <sz val="11"/>
        <rFont val="Times New Roman"/>
        <family val="1"/>
        <charset val="204"/>
      </rPr>
      <t xml:space="preserve"> + Р</t>
    </r>
    <r>
      <rPr>
        <b/>
        <vertAlign val="subscript"/>
        <sz val="11"/>
        <rFont val="Times New Roman"/>
        <family val="1"/>
        <charset val="204"/>
      </rPr>
      <t>воз</t>
    </r>
    <r>
      <rPr>
        <b/>
        <sz val="11"/>
        <rFont val="Times New Roman"/>
        <family val="1"/>
        <charset val="204"/>
      </rPr>
      <t>) / 3</t>
    </r>
  </si>
  <si>
    <r>
      <t>Р</t>
    </r>
    <r>
      <rPr>
        <vertAlign val="subscript"/>
        <sz val="11"/>
        <rFont val="Times New Roman"/>
        <family val="1"/>
        <charset val="204"/>
      </rPr>
      <t>пг</t>
    </r>
    <r>
      <rPr>
        <sz val="11"/>
        <rFont val="Times New Roman"/>
        <family val="1"/>
        <charset val="204"/>
      </rPr>
      <t xml:space="preserve"> – показатель организации работы по повышению готовности ЗС ГО</t>
    </r>
  </si>
  <si>
    <r>
      <t>Р</t>
    </r>
    <r>
      <rPr>
        <vertAlign val="subscript"/>
        <sz val="11"/>
        <rFont val="Times New Roman"/>
        <family val="1"/>
        <charset val="204"/>
      </rPr>
      <t>гот</t>
    </r>
    <r>
      <rPr>
        <sz val="11"/>
        <rFont val="Times New Roman"/>
        <family val="1"/>
        <charset val="204"/>
      </rPr>
      <t xml:space="preserve"> – процент готовности ЗСГО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</si>
  <si>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пов</t>
    </r>
    <r>
      <rPr>
        <sz val="11"/>
        <color indexed="8"/>
        <rFont val="Times New Roman"/>
        <family val="1"/>
        <charset val="204"/>
      </rPr>
      <t xml:space="preserve"> – процент повышеных ЗС ГО за отчётный период</t>
    </r>
  </si>
  <si>
    <r>
      <t>N</t>
    </r>
    <r>
      <rPr>
        <vertAlign val="subscript"/>
        <sz val="11"/>
        <rFont val="Times New Roman"/>
        <family val="1"/>
        <charset val="204"/>
      </rPr>
      <t>ЗСГО</t>
    </r>
    <r>
      <rPr>
        <sz val="11"/>
        <rFont val="Times New Roman"/>
        <family val="1"/>
        <charset val="204"/>
      </rPr>
      <t xml:space="preserve"> – количество ЗСГО по журналу учёта, ед.</t>
    </r>
  </si>
  <si>
    <r>
      <t xml:space="preserve">N </t>
    </r>
    <r>
      <rPr>
        <vertAlign val="subscript"/>
        <sz val="11"/>
        <rFont val="Times New Roman"/>
        <family val="1"/>
        <charset val="204"/>
      </rPr>
      <t>ЗСГОнг</t>
    </r>
    <r>
      <rPr>
        <i/>
        <sz val="11"/>
        <rFont val="Times New Roman"/>
        <family val="1"/>
        <charset val="204"/>
      </rPr>
      <t xml:space="preserve"> - </t>
    </r>
    <r>
      <rPr>
        <sz val="11"/>
        <rFont val="Times New Roman"/>
        <family val="1"/>
        <charset val="204"/>
      </rPr>
      <t xml:space="preserve">количество "не готовых" ЗСГО, ед. 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</si>
  <si>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пов</t>
    </r>
    <r>
      <rPr>
        <b/>
        <sz val="11"/>
        <color indexed="8"/>
        <rFont val="Times New Roman"/>
        <family val="1"/>
        <charset val="204"/>
      </rPr>
      <t>= N</t>
    </r>
    <r>
      <rPr>
        <b/>
        <vertAlign val="subscript"/>
        <sz val="11"/>
        <color indexed="8"/>
        <rFont val="Times New Roman"/>
        <family val="1"/>
        <charset val="204"/>
      </rPr>
      <t>пов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негот 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</si>
  <si>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 пов</t>
    </r>
    <r>
      <rPr>
        <i/>
        <sz val="11"/>
        <color indexed="8"/>
        <rFont val="Times New Roman"/>
        <family val="1"/>
        <charset val="204"/>
      </rPr>
      <t xml:space="preserve"> - </t>
    </r>
    <r>
      <rPr>
        <sz val="11"/>
        <color indexed="8"/>
        <rFont val="Times New Roman"/>
        <family val="1"/>
        <charset val="204"/>
      </rPr>
      <t>количество ЗСГО, готовность которых была повышена за отчётный период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</si>
  <si>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негот</t>
    </r>
    <r>
      <rPr>
        <i/>
        <sz val="11"/>
        <color indexed="8"/>
        <rFont val="Times New Roman"/>
        <family val="1"/>
        <charset val="204"/>
      </rPr>
      <t xml:space="preserve"> - </t>
    </r>
    <r>
      <rPr>
        <sz val="11"/>
        <color indexed="8"/>
        <rFont val="Times New Roman"/>
        <family val="1"/>
        <charset val="204"/>
      </rPr>
      <t>количество «не готовых» ЗСГО, ед. на начало отчётного года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</si>
  <si>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воз</t>
    </r>
    <r>
      <rPr>
        <b/>
        <sz val="11"/>
        <color indexed="8"/>
        <rFont val="Times New Roman"/>
        <family val="1"/>
        <charset val="204"/>
      </rPr>
      <t>= N</t>
    </r>
    <r>
      <rPr>
        <b/>
        <vertAlign val="subscript"/>
        <sz val="11"/>
        <color indexed="8"/>
        <rFont val="Times New Roman"/>
        <family val="1"/>
        <charset val="204"/>
      </rPr>
      <t>пов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негот 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</si>
  <si>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Р</t>
    </r>
    <r>
      <rPr>
        <b/>
        <vertAlign val="subscript"/>
        <sz val="11"/>
        <rFont val="Times New Roman"/>
        <family val="1"/>
        <charset val="204"/>
      </rPr>
      <t>пгмчс</t>
    </r>
    <r>
      <rPr>
        <b/>
        <sz val="11"/>
        <rFont val="Times New Roman"/>
        <family val="1"/>
        <charset val="204"/>
      </rPr>
      <t>= (Р</t>
    </r>
    <r>
      <rPr>
        <b/>
        <vertAlign val="subscript"/>
        <sz val="11"/>
        <rFont val="Times New Roman"/>
        <family val="1"/>
        <charset val="204"/>
      </rPr>
      <t>п</t>
    </r>
    <r>
      <rPr>
        <b/>
        <sz val="11"/>
        <rFont val="Times New Roman"/>
        <family val="1"/>
        <charset val="204"/>
      </rPr>
      <t xml:space="preserve"> + Р</t>
    </r>
    <r>
      <rPr>
        <b/>
        <vertAlign val="subscript"/>
        <sz val="11"/>
        <rFont val="Times New Roman"/>
        <family val="1"/>
        <charset val="204"/>
      </rPr>
      <t>обесп</t>
    </r>
    <r>
      <rPr>
        <b/>
        <sz val="11"/>
        <rFont val="Times New Roman"/>
        <family val="1"/>
        <charset val="204"/>
      </rPr>
      <t xml:space="preserve"> + Р</t>
    </r>
    <r>
      <rPr>
        <b/>
        <vertAlign val="subscript"/>
        <sz val="11"/>
        <rFont val="Times New Roman"/>
        <family val="1"/>
        <charset val="204"/>
      </rPr>
      <t>гот</t>
    </r>
    <r>
      <rPr>
        <b/>
        <sz val="11"/>
        <rFont val="Times New Roman"/>
        <family val="1"/>
        <charset val="204"/>
      </rPr>
      <t>) / 3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</si>
  <si>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 xml:space="preserve">пгмчс </t>
    </r>
    <r>
      <rPr>
        <sz val="11"/>
        <color indexed="8"/>
        <rFont val="Times New Roman"/>
        <family val="1"/>
        <charset val="204"/>
      </rPr>
      <t>– показатель организации учёта и поддержание в готовности к использованию по предназначению ЗС ГО, находящихся в оперативном управлении (хозяйственном ведении) территориального органа МЧС России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</si>
  <si>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п</t>
    </r>
    <r>
      <rPr>
        <sz val="11"/>
        <color indexed="8"/>
        <rFont val="Times New Roman"/>
        <family val="1"/>
        <charset val="204"/>
      </rPr>
      <t xml:space="preserve"> – процент паспортов ЗС ГО находящихся в оперативном управлении (хозяйственном ведении) территориального органа и его подведомственных организаций, оформленных установленным порядком, хранящихся в ГУ МЧС России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</si>
  <si>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обесп</t>
    </r>
    <r>
      <rPr>
        <sz val="11"/>
        <color indexed="8"/>
        <rFont val="Times New Roman"/>
        <family val="1"/>
        <charset val="204"/>
      </rPr>
      <t xml:space="preserve"> – процент обеспеченности сотрудников территориального органа ЗС ГО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</si>
  <si>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гот</t>
    </r>
    <r>
      <rPr>
        <sz val="11"/>
        <color indexed="8"/>
        <rFont val="Times New Roman"/>
        <family val="1"/>
        <charset val="204"/>
      </rPr>
      <t xml:space="preserve"> – процент готовности ЗС ГО, находящихся в оперативном управлении (хозяйственном ведении) территориального органа МЧС России, подведомственных органов и организаций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</si>
  <si>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п</t>
    </r>
    <r>
      <rPr>
        <sz val="11"/>
        <color indexed="8"/>
        <rFont val="Times New Roman"/>
        <family val="1"/>
        <charset val="204"/>
      </rPr>
      <t>- количество паспортов ЗС ГО, находящихся в оперативном управлении (хозяйственном ведении) территориального органа и его подведомственных организаций, хранящихся в ГУ МЧС России,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</si>
  <si>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пн </t>
    </r>
    <r>
      <rPr>
        <sz val="11"/>
        <color indexed="8"/>
        <rFont val="Times New Roman"/>
        <family val="1"/>
        <charset val="204"/>
      </rPr>
      <t>- количество паспортов ЗС ГО, находящихся в оперативном управлении (хозяйственном ведении) территориального органа и его подведомственных организаций, хранящихся в ГУ МЧС России,  и оформленных с нарушением установленного порядка,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</si>
  <si>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зсго</t>
    </r>
    <r>
      <rPr>
        <sz val="11"/>
        <color indexed="8"/>
        <rFont val="Times New Roman"/>
        <family val="1"/>
        <charset val="204"/>
      </rPr>
      <t>- количество ЗС ГО, находящихся в оперативном управлении (хозяйственном ведении) территориального органа и его подведомственных организаций, хранящихся в ГУ МЧС России, ед.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</si>
  <si>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обесп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зсго</t>
    </r>
    <r>
      <rPr>
        <b/>
        <sz val="11"/>
        <color indexed="8"/>
        <rFont val="Times New Roman"/>
        <family val="1"/>
        <charset val="204"/>
      </rPr>
      <t>/N</t>
    </r>
    <r>
      <rPr>
        <b/>
        <vertAlign val="subscript"/>
        <sz val="11"/>
        <color indexed="8"/>
        <rFont val="Times New Roman"/>
        <family val="1"/>
        <charset val="204"/>
      </rPr>
      <t xml:space="preserve">сотр. </t>
    </r>
    <r>
      <rPr>
        <b/>
        <sz val="11"/>
        <color indexed="8"/>
        <rFont val="Times New Roman"/>
        <family val="1"/>
        <charset val="204"/>
      </rPr>
      <t>х 100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</si>
  <si>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зсго</t>
    </r>
    <r>
      <rPr>
        <sz val="11"/>
        <color indexed="8"/>
        <rFont val="Times New Roman"/>
        <family val="1"/>
        <charset val="204"/>
      </rPr>
      <t>- численность сотрудников территориального органа укрывающихся  в ЗС ГО, чел.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</si>
  <si>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сотр. </t>
    </r>
    <r>
      <rPr>
        <sz val="11"/>
        <color indexed="8"/>
        <rFont val="Times New Roman"/>
        <family val="1"/>
        <charset val="204"/>
      </rPr>
      <t>- численность сотрудников территориального органа, подлежащих укрытию в ЗС ГО, чел.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</si>
  <si>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гот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гот</t>
    </r>
    <r>
      <rPr>
        <b/>
        <sz val="11"/>
        <color indexed="8"/>
        <rFont val="Times New Roman"/>
        <family val="1"/>
        <charset val="204"/>
      </rPr>
      <t>/N</t>
    </r>
    <r>
      <rPr>
        <b/>
        <vertAlign val="subscript"/>
        <sz val="11"/>
        <color indexed="8"/>
        <rFont val="Times New Roman"/>
        <family val="1"/>
        <charset val="204"/>
      </rPr>
      <t xml:space="preserve">зсго </t>
    </r>
    <r>
      <rPr>
        <b/>
        <sz val="11"/>
        <color indexed="8"/>
        <rFont val="Times New Roman"/>
        <family val="1"/>
        <charset val="204"/>
      </rPr>
      <t>х 100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</si>
  <si>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гот</t>
    </r>
    <r>
      <rPr>
        <sz val="11"/>
        <color indexed="8"/>
        <rFont val="Times New Roman"/>
        <family val="1"/>
        <charset val="204"/>
      </rPr>
      <t>- количество "готовых" ЗС ГО,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</si>
  <si>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зсго </t>
    </r>
    <r>
      <rPr>
        <sz val="11"/>
        <color indexed="8"/>
        <rFont val="Times New Roman"/>
        <family val="1"/>
        <charset val="204"/>
      </rPr>
      <t>- общее количество ЗСГО, ед.</t>
    </r>
  </si>
  <si>
    <r>
      <t>Р</t>
    </r>
    <r>
      <rPr>
        <b/>
        <vertAlign val="subscript"/>
        <sz val="11"/>
        <rFont val="Times New Roman"/>
        <family val="1"/>
        <charset val="204"/>
      </rPr>
      <t>СИЗ и СНЛК</t>
    </r>
    <r>
      <rPr>
        <b/>
        <sz val="11"/>
        <rFont val="Times New Roman"/>
        <family val="1"/>
        <charset val="204"/>
      </rPr>
      <t xml:space="preserve"> = (Р</t>
    </r>
    <r>
      <rPr>
        <b/>
        <vertAlign val="subscript"/>
        <sz val="11"/>
        <rFont val="Times New Roman"/>
        <family val="1"/>
        <charset val="204"/>
      </rPr>
      <t>сиз</t>
    </r>
    <r>
      <rPr>
        <b/>
        <sz val="11"/>
        <rFont val="Times New Roman"/>
        <family val="1"/>
        <charset val="204"/>
      </rPr>
      <t xml:space="preserve"> + Р</t>
    </r>
    <r>
      <rPr>
        <b/>
        <vertAlign val="subscript"/>
        <sz val="11"/>
        <rFont val="Times New Roman"/>
        <family val="1"/>
        <charset val="204"/>
      </rPr>
      <t>мсиз</t>
    </r>
    <r>
      <rPr>
        <b/>
        <sz val="11"/>
        <rFont val="Times New Roman"/>
        <family val="1"/>
        <charset val="204"/>
      </rPr>
      <t xml:space="preserve"> + Р</t>
    </r>
    <r>
      <rPr>
        <b/>
        <vertAlign val="subscript"/>
        <sz val="11"/>
        <rFont val="Times New Roman"/>
        <family val="1"/>
        <charset val="204"/>
      </rPr>
      <t>снлк</t>
    </r>
    <r>
      <rPr>
        <b/>
        <sz val="11"/>
        <rFont val="Times New Roman"/>
        <family val="1"/>
        <charset val="204"/>
      </rPr>
      <t xml:space="preserve"> ) / 3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</si>
  <si>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сиз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сиз</t>
    </r>
    <r>
      <rPr>
        <b/>
        <sz val="11"/>
        <color indexed="8"/>
        <rFont val="Times New Roman"/>
        <family val="1"/>
        <charset val="204"/>
      </rPr>
      <t>/N</t>
    </r>
    <r>
      <rPr>
        <b/>
        <vertAlign val="subscript"/>
        <sz val="11"/>
        <color indexed="8"/>
        <rFont val="Times New Roman"/>
        <family val="1"/>
        <charset val="204"/>
      </rPr>
      <t xml:space="preserve">потр </t>
    </r>
    <r>
      <rPr>
        <b/>
        <sz val="11"/>
        <color indexed="8"/>
        <rFont val="Times New Roman"/>
        <family val="1"/>
        <charset val="204"/>
      </rPr>
      <t>х 100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</si>
  <si>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сиз</t>
    </r>
    <r>
      <rPr>
        <sz val="11"/>
        <color indexed="8"/>
        <rFont val="Times New Roman"/>
        <family val="1"/>
        <charset val="204"/>
      </rPr>
      <t xml:space="preserve"> – процент обеспеченности населения СИЗ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</si>
  <si>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мсиз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мсиз</t>
    </r>
    <r>
      <rPr>
        <b/>
        <sz val="11"/>
        <color indexed="8"/>
        <rFont val="Times New Roman"/>
        <family val="1"/>
        <charset val="204"/>
      </rPr>
      <t>/N</t>
    </r>
    <r>
      <rPr>
        <b/>
        <vertAlign val="subscript"/>
        <sz val="11"/>
        <color indexed="8"/>
        <rFont val="Times New Roman"/>
        <family val="1"/>
        <charset val="204"/>
      </rPr>
      <t xml:space="preserve">потр </t>
    </r>
    <r>
      <rPr>
        <b/>
        <sz val="11"/>
        <color indexed="8"/>
        <rFont val="Times New Roman"/>
        <family val="1"/>
        <charset val="204"/>
      </rPr>
      <t>х 100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</si>
  <si>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мсиз</t>
    </r>
    <r>
      <rPr>
        <sz val="11"/>
        <color indexed="8"/>
        <rFont val="Times New Roman"/>
        <family val="1"/>
        <charset val="204"/>
      </rPr>
      <t xml:space="preserve"> – процент обеспеченности населения МСИЗ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</si>
  <si>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снлк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гот</t>
    </r>
    <r>
      <rPr>
        <b/>
        <sz val="11"/>
        <color indexed="8"/>
        <rFont val="Times New Roman"/>
        <family val="1"/>
        <charset val="204"/>
      </rPr>
      <t>/N</t>
    </r>
    <r>
      <rPr>
        <b/>
        <vertAlign val="subscript"/>
        <sz val="11"/>
        <color indexed="8"/>
        <rFont val="Times New Roman"/>
        <family val="1"/>
        <charset val="204"/>
      </rPr>
      <t xml:space="preserve">учр </t>
    </r>
    <r>
      <rPr>
        <b/>
        <sz val="11"/>
        <color indexed="8"/>
        <rFont val="Times New Roman"/>
        <family val="1"/>
        <charset val="204"/>
      </rPr>
      <t>х 100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</si>
  <si>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снлк</t>
    </r>
    <r>
      <rPr>
        <sz val="11"/>
        <color indexed="8"/>
        <rFont val="Times New Roman"/>
        <family val="1"/>
        <charset val="204"/>
      </rPr>
      <t xml:space="preserve"> – процент готовности учреждений СНЛК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</si>
  <si>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гот</t>
    </r>
    <r>
      <rPr>
        <sz val="11"/>
        <color indexed="8"/>
        <rFont val="Times New Roman"/>
        <family val="1"/>
        <charset val="204"/>
      </rPr>
      <t xml:space="preserve"> - количество "готовых" учреждений СНЛК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</si>
  <si>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учр </t>
    </r>
    <r>
      <rPr>
        <sz val="11"/>
        <color indexed="8"/>
        <rFont val="Times New Roman"/>
        <family val="1"/>
        <charset val="204"/>
      </rPr>
      <t>- общее количество учреждений СНЛК</t>
    </r>
  </si>
  <si>
    <r>
      <t>М</t>
    </r>
    <r>
      <rPr>
        <vertAlign val="subscript"/>
        <sz val="11"/>
        <rFont val="Times New Roman"/>
        <family val="1"/>
        <charset val="204"/>
      </rPr>
      <t>тр</t>
    </r>
    <r>
      <rPr>
        <sz val="11"/>
        <rFont val="Times New Roman"/>
        <family val="1"/>
        <charset val="204"/>
      </rPr>
      <t xml:space="preserve"> - количество объектов, на которых требуется разработка планов маскировки, ед.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</si>
  <si>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нфго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нфго</t>
    </r>
    <r>
      <rPr>
        <b/>
        <sz val="11"/>
        <color indexed="8"/>
        <rFont val="Times New Roman"/>
        <family val="1"/>
        <charset val="204"/>
      </rPr>
      <t>/N</t>
    </r>
    <r>
      <rPr>
        <b/>
        <vertAlign val="subscript"/>
        <sz val="11"/>
        <color indexed="8"/>
        <rFont val="Times New Roman"/>
        <family val="1"/>
        <charset val="204"/>
      </rPr>
      <t xml:space="preserve">орг </t>
    </r>
    <r>
      <rPr>
        <b/>
        <sz val="11"/>
        <color indexed="8"/>
        <rFont val="Times New Roman"/>
        <family val="1"/>
        <charset val="204"/>
      </rPr>
      <t>х 100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</si>
  <si>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нфго</t>
    </r>
    <r>
      <rPr>
        <sz val="11"/>
        <color indexed="8"/>
        <rFont val="Times New Roman"/>
        <family val="1"/>
        <charset val="204"/>
      </rPr>
      <t xml:space="preserve"> – показатель создания  НФГО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</si>
  <si>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нфго</t>
    </r>
    <r>
      <rPr>
        <sz val="11"/>
        <color indexed="8"/>
        <rFont val="Times New Roman"/>
        <family val="1"/>
        <charset val="204"/>
      </rPr>
      <t xml:space="preserve"> - количество категорированных организаций, создавших НФГО,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</si>
  <si>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орг</t>
    </r>
    <r>
      <rPr>
        <sz val="11"/>
        <color indexed="8"/>
        <rFont val="Times New Roman"/>
        <family val="1"/>
        <charset val="204"/>
      </rPr>
      <t>- общее количество категорированных организаций,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</si>
  <si>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факт</t>
    </r>
    <r>
      <rPr>
        <sz val="11"/>
        <color indexed="8"/>
        <rFont val="Times New Roman"/>
        <family val="1"/>
        <charset val="204"/>
      </rPr>
      <t xml:space="preserve"> - объём консолидированных расходов на выполнение мероприятий по гражданской обороне за отчётный период с нарастающим итогом, тыс. руб.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</si>
  <si>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р </t>
    </r>
    <r>
      <rPr>
        <sz val="11"/>
        <color indexed="8"/>
        <rFont val="Times New Roman"/>
        <family val="1"/>
        <charset val="204"/>
      </rPr>
      <t xml:space="preserve">– количество рекомендуемых нормативных правовых актов МЧС России и соответствующих законодательству РФ </t>
    </r>
  </si>
  <si>
    <t>Организация работы по выполнению мероприятий по световой и другим видам маскировки на объектах</t>
  </si>
  <si>
    <r>
      <t>Р</t>
    </r>
    <r>
      <rPr>
        <vertAlign val="subscript"/>
        <sz val="11"/>
        <rFont val="Times New Roman"/>
        <family val="1"/>
        <charset val="204"/>
      </rPr>
      <t>об</t>
    </r>
    <r>
      <rPr>
        <sz val="11"/>
        <rFont val="Times New Roman"/>
        <family val="1"/>
        <charset val="204"/>
      </rPr>
      <t xml:space="preserve"> – показатель выполнения мероприятий по световой и другим видам маскировки на объектах</t>
    </r>
  </si>
  <si>
    <r>
      <t>М</t>
    </r>
    <r>
      <rPr>
        <vertAlign val="subscript"/>
        <sz val="11"/>
        <rFont val="Times New Roman"/>
        <family val="1"/>
        <charset val="204"/>
      </rPr>
      <t>разр</t>
    </r>
    <r>
      <rPr>
        <sz val="11"/>
        <rFont val="Times New Roman"/>
        <family val="1"/>
        <charset val="204"/>
      </rPr>
      <t xml:space="preserve"> - количество объектов, на которых разработаны планы маскировки, ед.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</si>
  <si>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об</t>
    </r>
    <r>
      <rPr>
        <b/>
        <sz val="11"/>
        <color indexed="8"/>
        <rFont val="Times New Roman"/>
        <family val="1"/>
        <charset val="204"/>
      </rPr>
      <t xml:space="preserve"> = М</t>
    </r>
    <r>
      <rPr>
        <b/>
        <vertAlign val="subscript"/>
        <sz val="11"/>
        <color indexed="8"/>
        <rFont val="Times New Roman"/>
        <family val="1"/>
        <charset val="204"/>
      </rPr>
      <t>разр</t>
    </r>
    <r>
      <rPr>
        <b/>
        <sz val="11"/>
        <color indexed="8"/>
        <rFont val="Times New Roman"/>
        <family val="1"/>
        <charset val="204"/>
      </rPr>
      <t>/М</t>
    </r>
    <r>
      <rPr>
        <b/>
        <vertAlign val="subscript"/>
        <sz val="11"/>
        <color indexed="8"/>
        <rFont val="Times New Roman"/>
        <family val="1"/>
        <charset val="204"/>
      </rPr>
      <t xml:space="preserve">тр </t>
    </r>
    <r>
      <rPr>
        <b/>
        <sz val="11"/>
        <color indexed="8"/>
        <rFont val="Times New Roman"/>
        <family val="1"/>
        <charset val="204"/>
      </rPr>
      <t>х 100</t>
    </r>
  </si>
  <si>
    <t>Организация работы по выполнению мероприятий по световой и другим видам маскировки на территориях отнесённых к группам по ГО</t>
  </si>
  <si>
    <r>
      <t>Р</t>
    </r>
    <r>
      <rPr>
        <vertAlign val="subscript"/>
        <sz val="11"/>
        <color indexed="8"/>
        <rFont val="Times New Roman"/>
        <family val="1"/>
        <charset val="204"/>
      </rPr>
      <t>мо</t>
    </r>
    <r>
      <rPr>
        <sz val="11"/>
        <color indexed="8"/>
        <rFont val="Times New Roman"/>
        <family val="1"/>
        <charset val="204"/>
      </rPr>
      <t xml:space="preserve"> – показатель выполнения мероприятий по световой и другим видам маскировки на территориях отнесённых к группам по ГО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</si>
  <si>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мо</t>
    </r>
    <r>
      <rPr>
        <b/>
        <sz val="11"/>
        <color indexed="8"/>
        <rFont val="Times New Roman"/>
        <family val="1"/>
        <charset val="204"/>
      </rPr>
      <t xml:space="preserve"> = П</t>
    </r>
    <r>
      <rPr>
        <b/>
        <vertAlign val="subscript"/>
        <sz val="11"/>
        <color indexed="8"/>
        <rFont val="Times New Roman"/>
        <family val="1"/>
        <charset val="204"/>
      </rPr>
      <t xml:space="preserve">разр </t>
    </r>
    <r>
      <rPr>
        <b/>
        <sz val="11"/>
        <color indexed="8"/>
        <rFont val="Times New Roman"/>
        <family val="1"/>
        <charset val="204"/>
      </rPr>
      <t>/ П</t>
    </r>
    <r>
      <rPr>
        <b/>
        <vertAlign val="subscript"/>
        <sz val="11"/>
        <color indexed="8"/>
        <rFont val="Times New Roman"/>
        <family val="1"/>
        <charset val="204"/>
      </rPr>
      <t xml:space="preserve">тр </t>
    </r>
    <r>
      <rPr>
        <b/>
        <sz val="11"/>
        <color indexed="8"/>
        <rFont val="Times New Roman"/>
        <family val="1"/>
        <charset val="204"/>
      </rPr>
      <t>х 100</t>
    </r>
  </si>
  <si>
    <r>
      <t>П</t>
    </r>
    <r>
      <rPr>
        <vertAlign val="subscript"/>
        <sz val="11"/>
        <rFont val="Times New Roman"/>
        <family val="1"/>
        <charset val="204"/>
      </rPr>
      <t>разр</t>
    </r>
    <r>
      <rPr>
        <sz val="11"/>
        <rFont val="Times New Roman"/>
        <family val="1"/>
        <charset val="204"/>
      </rPr>
      <t xml:space="preserve"> - количество территорий, отнесённых к группам по ГО, на которых разработаны планы маскировки, ед.</t>
    </r>
  </si>
  <si>
    <r>
      <t>П</t>
    </r>
    <r>
      <rPr>
        <vertAlign val="subscript"/>
        <sz val="11"/>
        <rFont val="Times New Roman"/>
        <family val="1"/>
        <charset val="204"/>
      </rPr>
      <t>тр</t>
    </r>
    <r>
      <rPr>
        <sz val="11"/>
        <rFont val="Times New Roman"/>
        <family val="1"/>
        <charset val="204"/>
      </rPr>
      <t xml:space="preserve"> - количество территорий, отнесённых к группам по ГО, для  которых требуется разработка планов маскировки ед.</t>
    </r>
  </si>
  <si>
    <r>
      <t xml:space="preserve">Р </t>
    </r>
    <r>
      <rPr>
        <b/>
        <vertAlign val="subscript"/>
        <sz val="11"/>
        <color indexed="8"/>
        <rFont val="Times New Roman"/>
        <family val="1"/>
        <charset val="204"/>
      </rPr>
      <t>маск</t>
    </r>
    <r>
      <rPr>
        <b/>
        <sz val="11"/>
        <color indexed="8"/>
        <rFont val="Times New Roman"/>
        <family val="1"/>
        <charset val="204"/>
      </rPr>
      <t xml:space="preserve"> = (Р</t>
    </r>
    <r>
      <rPr>
        <b/>
        <vertAlign val="subscript"/>
        <sz val="11"/>
        <color indexed="8"/>
        <rFont val="Times New Roman"/>
        <family val="1"/>
        <charset val="204"/>
      </rPr>
      <t>об</t>
    </r>
    <r>
      <rPr>
        <b/>
        <sz val="11"/>
        <color indexed="8"/>
        <rFont val="Times New Roman"/>
        <family val="1"/>
        <charset val="204"/>
      </rPr>
      <t xml:space="preserve"> + Р</t>
    </r>
    <r>
      <rPr>
        <b/>
        <vertAlign val="subscript"/>
        <sz val="11"/>
        <color indexed="8"/>
        <rFont val="Times New Roman"/>
        <family val="1"/>
        <charset val="204"/>
      </rPr>
      <t>мо</t>
    </r>
    <r>
      <rPr>
        <b/>
        <sz val="11"/>
        <color indexed="8"/>
        <rFont val="Times New Roman"/>
        <family val="1"/>
        <charset val="204"/>
      </rPr>
      <t>)/2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</si>
  <si>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ф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факт.</t>
    </r>
    <r>
      <rPr>
        <b/>
        <sz val="11"/>
        <color indexed="8"/>
        <rFont val="Times New Roman"/>
        <family val="1"/>
        <charset val="204"/>
      </rPr>
      <t>/N</t>
    </r>
    <r>
      <rPr>
        <b/>
        <vertAlign val="subscript"/>
        <sz val="11"/>
        <color indexed="8"/>
        <rFont val="Times New Roman"/>
        <family val="1"/>
        <charset val="204"/>
      </rPr>
      <t xml:space="preserve">год </t>
    </r>
    <r>
      <rPr>
        <b/>
        <sz val="11"/>
        <color indexed="8"/>
        <rFont val="Times New Roman"/>
        <family val="1"/>
        <charset val="204"/>
      </rPr>
      <t>х 100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</si>
  <si>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ф</t>
    </r>
    <r>
      <rPr>
        <sz val="11"/>
        <color indexed="8"/>
        <rFont val="Times New Roman"/>
        <family val="1"/>
        <charset val="204"/>
      </rPr>
      <t xml:space="preserve"> – показатель финансирования мероприятий по ГО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</si>
  <si>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тр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тр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нас 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</si>
  <si>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нас</t>
    </r>
    <r>
      <rPr>
        <sz val="11"/>
        <color indexed="8"/>
        <rFont val="Times New Roman"/>
        <family val="1"/>
        <charset val="204"/>
      </rPr>
      <t xml:space="preserve"> –  численность населения, подлежащего эвакуации, тыс.чел.</t>
    </r>
  </si>
  <si>
    <t>n –  количество видов обеспечения</t>
  </si>
  <si>
    <t>Сведения составляющие государственную тайну в ячейках таблицы не указывать. Указывать только значение показателя за мероприятие.</t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</si>
  <si>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нас  </t>
    </r>
    <r>
      <rPr>
        <sz val="11"/>
        <color indexed="8"/>
        <rFont val="Times New Roman"/>
        <family val="1"/>
        <charset val="204"/>
      </rPr>
      <t>- численность установленных категорий населения, подлежащего укрытию в убежищах, тыс. чел.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</si>
  <si>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уб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уб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нас 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</si>
  <si>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ПРУ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пру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нас 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</si>
  <si>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нас  </t>
    </r>
    <r>
      <rPr>
        <sz val="11"/>
        <color indexed="8"/>
        <rFont val="Times New Roman"/>
        <family val="1"/>
        <charset val="204"/>
      </rPr>
      <t>- численность установленных категорий населения, подлежащего укрытию в ПРУ, тыс. чел.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</si>
  <si>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нас  </t>
    </r>
    <r>
      <rPr>
        <sz val="11"/>
        <color indexed="8"/>
        <rFont val="Times New Roman"/>
        <family val="1"/>
        <charset val="204"/>
      </rPr>
      <t>- численность установленных категорий населения, подлежащего укрытию в укрытиях, тыс. чел.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</si>
  <si>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ук</t>
    </r>
    <r>
      <rPr>
        <b/>
        <sz val="11"/>
        <color indexed="8"/>
        <rFont val="Times New Roman"/>
        <family val="1"/>
        <charset val="204"/>
      </rPr>
      <t xml:space="preserve"> = N</t>
    </r>
    <r>
      <rPr>
        <b/>
        <vertAlign val="subscript"/>
        <sz val="11"/>
        <color indexed="8"/>
        <rFont val="Times New Roman"/>
        <family val="1"/>
        <charset val="204"/>
      </rPr>
      <t>ук</t>
    </r>
    <r>
      <rPr>
        <b/>
        <sz val="11"/>
        <color indexed="8"/>
        <rFont val="Times New Roman"/>
        <family val="1"/>
        <charset val="204"/>
      </rPr>
      <t xml:space="preserve"> / N</t>
    </r>
    <r>
      <rPr>
        <b/>
        <vertAlign val="subscript"/>
        <sz val="11"/>
        <color indexed="8"/>
        <rFont val="Times New Roman"/>
        <family val="1"/>
        <charset val="204"/>
      </rPr>
      <t xml:space="preserve">нас  </t>
    </r>
    <r>
      <rPr>
        <b/>
        <sz val="11"/>
        <color indexed="8"/>
        <rFont val="Times New Roman"/>
        <family val="1"/>
        <charset val="204"/>
      </rPr>
      <t xml:space="preserve">× 100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</si>
  <si>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ф</t>
    </r>
    <r>
      <rPr>
        <sz val="11"/>
        <color indexed="8"/>
        <rFont val="Times New Roman"/>
        <family val="1"/>
        <charset val="204"/>
      </rPr>
      <t>- количество ЗС ГО, внесённых в реестры федерального имущества, подтверждённые соответствующими документами (перечнями соответствующего органа по управлению имуществом),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</si>
  <si>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</t>
    </r>
    <r>
      <rPr>
        <sz val="11"/>
        <color indexed="8"/>
        <rFont val="Times New Roman"/>
        <family val="1"/>
        <charset val="204"/>
      </rPr>
      <t>- количество ЗС ГО, внесённых в реестры субъектового имущества, подтверждённые соответствующими документами (перечнями соответствующего органа по управлению имуществом), ед.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</si>
  <si>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м</t>
    </r>
    <r>
      <rPr>
        <sz val="11"/>
        <color indexed="8"/>
        <rFont val="Times New Roman"/>
        <family val="1"/>
        <charset val="204"/>
      </rPr>
      <t>- количество ЗС ГО, внесённых в реестры муниципального имущества, подтверждённые соответствующими документами (перечнями соответствующего органа по управлению имуществом), ед.</t>
    </r>
  </si>
  <si>
    <r>
      <t>P</t>
    </r>
    <r>
      <rPr>
        <b/>
        <vertAlign val="subscript"/>
        <sz val="11"/>
        <color indexed="8"/>
        <rFont val="Times New Roman"/>
        <family val="1"/>
        <charset val="204"/>
      </rPr>
      <t>ГП</t>
    </r>
    <r>
      <rPr>
        <b/>
        <sz val="11"/>
        <color indexed="8"/>
        <rFont val="Times New Roman"/>
        <family val="1"/>
        <charset val="204"/>
      </rPr>
      <t xml:space="preserve"> = (P</t>
    </r>
    <r>
      <rPr>
        <b/>
        <vertAlign val="subscript"/>
        <sz val="11"/>
        <color indexed="8"/>
        <rFont val="Times New Roman"/>
        <family val="1"/>
        <charset val="204"/>
      </rPr>
      <t>НПА</t>
    </r>
    <r>
      <rPr>
        <b/>
        <sz val="11"/>
        <color indexed="8"/>
        <rFont val="Times New Roman"/>
        <family val="1"/>
        <charset val="204"/>
      </rPr>
      <t xml:space="preserve"> + P</t>
    </r>
    <r>
      <rPr>
        <b/>
        <vertAlign val="subscript"/>
        <sz val="11"/>
        <color indexed="8"/>
        <rFont val="Times New Roman"/>
        <family val="1"/>
        <charset val="204"/>
      </rPr>
      <t>ПлГО</t>
    </r>
    <r>
      <rPr>
        <b/>
        <sz val="11"/>
        <color indexed="8"/>
        <rFont val="Times New Roman"/>
        <family val="1"/>
        <charset val="204"/>
      </rPr>
      <t>) / n, где n - количество оцениваемых показателей</t>
    </r>
  </si>
  <si>
    <r>
      <t>Р</t>
    </r>
    <r>
      <rPr>
        <b/>
        <vertAlign val="subscript"/>
        <sz val="11"/>
        <rFont val="Times New Roman"/>
        <family val="1"/>
        <charset val="204"/>
      </rPr>
      <t>обесп</t>
    </r>
    <r>
      <rPr>
        <b/>
        <sz val="11"/>
        <rFont val="Times New Roman"/>
        <family val="1"/>
        <charset val="204"/>
      </rPr>
      <t xml:space="preserve"> = ( Р</t>
    </r>
    <r>
      <rPr>
        <b/>
        <vertAlign val="subscript"/>
        <sz val="11"/>
        <rFont val="Times New Roman"/>
        <family val="1"/>
        <charset val="204"/>
      </rPr>
      <t xml:space="preserve">обесп </t>
    </r>
    <r>
      <rPr>
        <b/>
        <sz val="11"/>
        <rFont val="Times New Roman"/>
        <family val="1"/>
        <charset val="204"/>
      </rPr>
      <t>+ Р</t>
    </r>
    <r>
      <rPr>
        <b/>
        <vertAlign val="subscript"/>
        <sz val="11"/>
        <rFont val="Times New Roman"/>
        <family val="1"/>
        <charset val="204"/>
      </rPr>
      <t>вр</t>
    </r>
    <r>
      <rPr>
        <b/>
        <sz val="11"/>
        <rFont val="Times New Roman"/>
        <family val="1"/>
        <charset val="204"/>
      </rPr>
      <t xml:space="preserve"> + Р</t>
    </r>
    <r>
      <rPr>
        <b/>
        <vertAlign val="subscript"/>
        <sz val="11"/>
        <rFont val="Times New Roman"/>
        <family val="1"/>
        <charset val="204"/>
      </rPr>
      <t xml:space="preserve">стр </t>
    </r>
    <r>
      <rPr>
        <b/>
        <sz val="11"/>
        <rFont val="Times New Roman"/>
        <family val="1"/>
        <charset val="204"/>
      </rPr>
      <t>+ Р</t>
    </r>
    <r>
      <rPr>
        <b/>
        <vertAlign val="subscript"/>
        <sz val="11"/>
        <rFont val="Times New Roman"/>
        <family val="1"/>
        <charset val="204"/>
      </rPr>
      <t xml:space="preserve">пг </t>
    </r>
    <r>
      <rPr>
        <b/>
        <sz val="11"/>
        <rFont val="Times New Roman"/>
        <family val="1"/>
        <charset val="204"/>
      </rPr>
      <t>+ Р</t>
    </r>
    <r>
      <rPr>
        <b/>
        <vertAlign val="subscript"/>
        <sz val="11"/>
        <rFont val="Times New Roman"/>
        <family val="1"/>
        <charset val="204"/>
      </rPr>
      <t>пгмчс</t>
    </r>
    <r>
      <rPr>
        <b/>
        <sz val="11"/>
        <rFont val="Times New Roman"/>
        <family val="1"/>
        <charset val="204"/>
      </rPr>
      <t>) /  n, где n - количество оцениваемых показателей</t>
    </r>
  </si>
  <si>
    <r>
      <t>Р</t>
    </r>
    <r>
      <rPr>
        <b/>
        <vertAlign val="subscript"/>
        <sz val="11"/>
        <color indexed="8"/>
        <rFont val="Times New Roman"/>
        <family val="1"/>
        <charset val="204"/>
      </rPr>
      <t>обесп</t>
    </r>
    <r>
      <rPr>
        <b/>
        <sz val="11"/>
        <color indexed="8"/>
        <rFont val="Times New Roman"/>
        <family val="1"/>
        <charset val="204"/>
      </rPr>
      <t xml:space="preserve"> = ( Р</t>
    </r>
    <r>
      <rPr>
        <b/>
        <vertAlign val="subscript"/>
        <sz val="11"/>
        <color indexed="8"/>
        <rFont val="Times New Roman"/>
        <family val="1"/>
        <charset val="204"/>
      </rPr>
      <t xml:space="preserve">уб </t>
    </r>
    <r>
      <rPr>
        <b/>
        <sz val="11"/>
        <color indexed="8"/>
        <rFont val="Times New Roman"/>
        <family val="1"/>
        <charset val="204"/>
      </rPr>
      <t>+ Р</t>
    </r>
    <r>
      <rPr>
        <b/>
        <vertAlign val="subscript"/>
        <sz val="11"/>
        <color indexed="8"/>
        <rFont val="Times New Roman"/>
        <family val="1"/>
        <charset val="204"/>
      </rPr>
      <t>ПРУ</t>
    </r>
    <r>
      <rPr>
        <b/>
        <sz val="11"/>
        <color indexed="8"/>
        <rFont val="Times New Roman"/>
        <family val="1"/>
        <charset val="204"/>
      </rPr>
      <t xml:space="preserve"> + Р</t>
    </r>
    <r>
      <rPr>
        <b/>
        <vertAlign val="subscript"/>
        <sz val="11"/>
        <color indexed="8"/>
        <rFont val="Times New Roman"/>
        <family val="1"/>
        <charset val="204"/>
      </rPr>
      <t>укр</t>
    </r>
    <r>
      <rPr>
        <b/>
        <sz val="11"/>
        <color indexed="8"/>
        <rFont val="Times New Roman"/>
        <family val="1"/>
        <charset val="204"/>
      </rPr>
      <t>) /  n, где n - количество оцениваемых показателей</t>
    </r>
  </si>
  <si>
    <r>
      <t>Р</t>
    </r>
    <r>
      <rPr>
        <vertAlign val="subscript"/>
        <sz val="11"/>
        <color indexed="8"/>
        <rFont val="Times New Roman"/>
        <family val="1"/>
        <charset val="204"/>
      </rPr>
      <t>воз</t>
    </r>
    <r>
      <rPr>
        <sz val="11"/>
        <color indexed="8"/>
        <rFont val="Times New Roman"/>
        <family val="1"/>
        <charset val="204"/>
      </rPr>
      <t xml:space="preserve"> – процент  ЗС ГО, возвращённых в государственную собственность за отчётный период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</si>
  <si>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 воз</t>
    </r>
    <r>
      <rPr>
        <i/>
        <sz val="11"/>
        <color indexed="8"/>
        <rFont val="Times New Roman"/>
        <family val="1"/>
        <charset val="204"/>
      </rPr>
      <t xml:space="preserve"> - </t>
    </r>
    <r>
      <rPr>
        <sz val="11"/>
        <color indexed="8"/>
        <rFont val="Times New Roman"/>
        <family val="1"/>
        <charset val="204"/>
      </rPr>
      <t xml:space="preserve">количество  ЗСГО, возвращённых в государственную собственность с начала года 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</si>
  <si>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незак</t>
    </r>
    <r>
      <rPr>
        <i/>
        <sz val="11"/>
        <color indexed="8"/>
        <rFont val="Times New Roman"/>
        <family val="1"/>
        <charset val="204"/>
      </rPr>
      <t xml:space="preserve"> - </t>
    </r>
    <r>
      <rPr>
        <sz val="11"/>
        <color indexed="8"/>
        <rFont val="Times New Roman"/>
        <family val="1"/>
        <charset val="204"/>
      </rPr>
      <t>количество незаконно приватизированных ЗСГО, ед. на начало отчётного года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</si>
  <si>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сиз</t>
    </r>
    <r>
      <rPr>
        <sz val="11"/>
        <color indexed="8"/>
        <rFont val="Times New Roman"/>
        <family val="1"/>
        <charset val="204"/>
      </rPr>
      <t>- количество СИЗ годных к использованию, тыс.шт.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</si>
  <si>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потр </t>
    </r>
    <r>
      <rPr>
        <sz val="11"/>
        <color indexed="8"/>
        <rFont val="Times New Roman"/>
        <family val="1"/>
        <charset val="204"/>
      </rPr>
      <t>- потребное  количество СИЗ, тыс.шт.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</si>
  <si>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мсиз</t>
    </r>
    <r>
      <rPr>
        <sz val="11"/>
        <color indexed="8"/>
        <rFont val="Times New Roman"/>
        <family val="1"/>
        <charset val="204"/>
      </rPr>
      <t>- количество МСИЗ годных к использованию, тыс.шт.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</si>
  <si>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 xml:space="preserve">потр </t>
    </r>
    <r>
      <rPr>
        <sz val="11"/>
        <color indexed="8"/>
        <rFont val="Times New Roman"/>
        <family val="1"/>
        <charset val="204"/>
      </rPr>
      <t>- потребное  количество МСИЗ, тыс.шт.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</si>
  <si>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год</t>
    </r>
    <r>
      <rPr>
        <sz val="11"/>
        <color indexed="8"/>
        <rFont val="Times New Roman"/>
        <family val="1"/>
        <charset val="204"/>
      </rPr>
      <t>- объём запланированных денежных средств на год на выполнение мероприятий по гражданской обороне, тыс. руб.</t>
    </r>
  </si>
  <si>
    <r>
      <t>Ргу = (P</t>
    </r>
    <r>
      <rPr>
        <b/>
        <vertAlign val="subscript"/>
        <sz val="11"/>
        <color indexed="8"/>
        <rFont val="Times New Roman"/>
        <family val="1"/>
        <charset val="204"/>
      </rPr>
      <t xml:space="preserve">ГП </t>
    </r>
    <r>
      <rPr>
        <b/>
        <sz val="11"/>
        <color indexed="8"/>
        <rFont val="Times New Roman"/>
        <family val="1"/>
        <charset val="204"/>
      </rPr>
      <t>+ P</t>
    </r>
    <r>
      <rPr>
        <b/>
        <vertAlign val="subscript"/>
        <sz val="11"/>
        <color indexed="8"/>
        <rFont val="Times New Roman"/>
        <family val="1"/>
        <charset val="204"/>
      </rPr>
      <t>обуч</t>
    </r>
    <r>
      <rPr>
        <b/>
        <sz val="11"/>
        <color indexed="8"/>
        <rFont val="Times New Roman"/>
        <family val="1"/>
        <charset val="204"/>
      </rPr>
      <t xml:space="preserve"> + Р</t>
    </r>
    <r>
      <rPr>
        <b/>
        <vertAlign val="subscript"/>
        <sz val="11"/>
        <color indexed="8"/>
        <rFont val="Times New Roman"/>
        <family val="1"/>
        <charset val="204"/>
      </rPr>
      <t>пго</t>
    </r>
    <r>
      <rPr>
        <b/>
        <sz val="11"/>
        <color indexed="8"/>
        <rFont val="Times New Roman"/>
        <family val="1"/>
        <charset val="204"/>
      </rPr>
      <t>+ Р</t>
    </r>
    <r>
      <rPr>
        <b/>
        <vertAlign val="subscript"/>
        <sz val="11"/>
        <color indexed="8"/>
        <rFont val="Times New Roman"/>
        <family val="1"/>
        <charset val="204"/>
      </rPr>
      <t>сп</t>
    </r>
    <r>
      <rPr>
        <b/>
        <sz val="11"/>
        <color indexed="8"/>
        <rFont val="Times New Roman"/>
        <family val="1"/>
        <charset val="204"/>
      </rPr>
      <t>+ Р</t>
    </r>
    <r>
      <rPr>
        <b/>
        <vertAlign val="subscript"/>
        <sz val="11"/>
        <color indexed="8"/>
        <rFont val="Times New Roman"/>
        <family val="1"/>
        <charset val="204"/>
      </rPr>
      <t>со</t>
    </r>
    <r>
      <rPr>
        <b/>
        <sz val="11"/>
        <color indexed="8"/>
        <rFont val="Times New Roman"/>
        <family val="1"/>
        <charset val="204"/>
      </rPr>
      <t>+Р</t>
    </r>
    <r>
      <rPr>
        <b/>
        <vertAlign val="subscript"/>
        <sz val="11"/>
        <color indexed="8"/>
        <rFont val="Times New Roman"/>
        <family val="1"/>
        <charset val="204"/>
      </rPr>
      <t>эвак</t>
    </r>
    <r>
      <rPr>
        <b/>
        <sz val="11"/>
        <color indexed="8"/>
        <rFont val="Times New Roman"/>
        <family val="1"/>
        <charset val="204"/>
      </rPr>
      <t>+ Р</t>
    </r>
    <r>
      <rPr>
        <b/>
        <vertAlign val="subscript"/>
        <sz val="11"/>
        <color indexed="8"/>
        <rFont val="Times New Roman"/>
        <family val="1"/>
        <charset val="204"/>
      </rPr>
      <t>обесп</t>
    </r>
    <r>
      <rPr>
        <b/>
        <sz val="11"/>
        <color indexed="8"/>
        <rFont val="Times New Roman"/>
        <family val="1"/>
        <charset val="204"/>
      </rPr>
      <t>+ Р</t>
    </r>
    <r>
      <rPr>
        <b/>
        <vertAlign val="subscript"/>
        <sz val="11"/>
        <color indexed="8"/>
        <rFont val="Times New Roman"/>
        <family val="1"/>
        <charset val="204"/>
      </rPr>
      <t>СИЗ и СНЛК</t>
    </r>
    <r>
      <rPr>
        <b/>
        <sz val="11"/>
        <color indexed="8"/>
        <rFont val="Times New Roman"/>
        <family val="1"/>
        <charset val="204"/>
      </rPr>
      <t>+ Р</t>
    </r>
    <r>
      <rPr>
        <b/>
        <vertAlign val="subscript"/>
        <sz val="11"/>
        <color indexed="8"/>
        <rFont val="Times New Roman"/>
        <family val="1"/>
        <charset val="204"/>
      </rPr>
      <t>маск</t>
    </r>
    <r>
      <rPr>
        <b/>
        <sz val="11"/>
        <color indexed="8"/>
        <rFont val="Times New Roman"/>
        <family val="1"/>
        <charset val="204"/>
      </rPr>
      <t>+ Р</t>
    </r>
    <r>
      <rPr>
        <b/>
        <vertAlign val="subscript"/>
        <sz val="11"/>
        <color indexed="8"/>
        <rFont val="Times New Roman"/>
        <family val="1"/>
        <charset val="204"/>
      </rPr>
      <t>нфго</t>
    </r>
    <r>
      <rPr>
        <b/>
        <sz val="11"/>
        <color indexed="8"/>
        <rFont val="Times New Roman"/>
        <family val="1"/>
        <charset val="204"/>
      </rPr>
      <t xml:space="preserve"> + Р</t>
    </r>
    <r>
      <rPr>
        <b/>
        <vertAlign val="subscript"/>
        <sz val="11"/>
        <color indexed="8"/>
        <rFont val="Times New Roman"/>
        <family val="1"/>
        <charset val="204"/>
      </rPr>
      <t>ф</t>
    </r>
    <r>
      <rPr>
        <b/>
        <sz val="11"/>
        <color indexed="8"/>
        <rFont val="Times New Roman"/>
        <family val="1"/>
        <charset val="204"/>
      </rPr>
      <t>)/ n, где n - количество оцениваемых показателей*</t>
    </r>
  </si>
  <si>
    <t>* Обратить внимание: показатель вычисляется как среднеарифметическое показателей по каждому мероприятию, если мероприятие не характерно для субъекта (например мероприятия по световой маскировке, наличие ЗС ГО в оперативном управлении), то при вычислении показателя сумма мероприятий делится на количество оцениваемых мероприятий</t>
  </si>
  <si>
    <t>Оценка регионального центра по каждому критерию определяется как среднее арифметическое показателей ГУ МЧС России по СРФ по данному мероприятию.</t>
  </si>
  <si>
    <t>7.4.1</t>
  </si>
  <si>
    <t>7.4.2</t>
  </si>
  <si>
    <t>7.4.3</t>
  </si>
  <si>
    <t>7.5.1</t>
  </si>
  <si>
    <t>7.5.2</t>
  </si>
  <si>
    <t>7.5.3</t>
  </si>
  <si>
    <r>
      <t>Информация о выполнении мероприятий представляется путем заполнения таблицы в программе</t>
    </r>
    <r>
      <rPr>
        <b/>
        <sz val="12"/>
        <color indexed="8"/>
        <rFont val="Times New Roman"/>
        <family val="1"/>
        <charset val="204"/>
      </rPr>
      <t xml:space="preserve"> Microsoft Excel</t>
    </r>
    <r>
      <rPr>
        <sz val="12"/>
        <color indexed="8"/>
        <rFont val="Times New Roman"/>
        <family val="1"/>
        <charset val="204"/>
      </rPr>
      <t xml:space="preserve"> с указанием</t>
    </r>
    <r>
      <rPr>
        <b/>
        <sz val="12"/>
        <color indexed="8"/>
        <rFont val="Times New Roman"/>
        <family val="1"/>
        <charset val="204"/>
      </rPr>
      <t xml:space="preserve"> формул</t>
    </r>
    <r>
      <rPr>
        <sz val="12"/>
        <color indexed="8"/>
        <rFont val="Times New Roman"/>
        <family val="1"/>
        <charset val="204"/>
      </rPr>
      <t xml:space="preserve"> применяемых при расчете в соответствующих ячейках и размещения на сайте главного управления МЧС России по субъекту РФ в разделе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10"/>
        <rFont val="Times New Roman"/>
        <family val="1"/>
        <charset val="204"/>
      </rPr>
      <t>«Деятельность – гражданская оборона - оценка деятельности»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в срок до </t>
    </r>
    <r>
      <rPr>
        <b/>
        <sz val="12"/>
        <color indexed="8"/>
        <rFont val="Times New Roman"/>
        <family val="1"/>
        <charset val="204"/>
      </rPr>
      <t>20</t>
    </r>
    <r>
      <rPr>
        <sz val="12"/>
        <color indexed="8"/>
        <rFont val="Times New Roman"/>
        <family val="1"/>
        <charset val="204"/>
      </rPr>
      <t xml:space="preserve"> числа последнего месяца текущего квартала. За четвертый квартал информация размещается до 20 октября. В случае если информация не размещена на сайте в установленный срок, оценка главного управления МЧС России по субъекту РФ производится по показателям предыдущего отчетного периода.
</t>
    </r>
  </si>
  <si>
    <t xml:space="preserve">Осуществление функции по подготовке населения в области гражданской оброны, защиты населения и территорий от чрезвычайных ситуаций, пожарной безопасности и безопасности людей на водных объектах </t>
  </si>
  <si>
    <t>Организация методического руководства и контроля за подготовкой всех категорий населения по вопросам ГО, защиты населения и территорий от ЧС</t>
  </si>
  <si>
    <r>
      <t>P</t>
    </r>
    <r>
      <rPr>
        <vertAlign val="subscript"/>
        <sz val="11"/>
        <color indexed="8"/>
        <rFont val="Times New Roman"/>
        <family val="1"/>
        <charset val="204"/>
      </rPr>
      <t>н</t>
    </r>
    <r>
      <rPr>
        <sz val="11"/>
        <color indexed="8"/>
        <rFont val="Times New Roman"/>
        <family val="1"/>
        <charset val="204"/>
      </rPr>
      <t xml:space="preserve"> - процент  подготовленных категорий населения</t>
    </r>
  </si>
  <si>
    <t>Организация методического руководства созданием и поддержанием в постоянной готовности технических систем управления ГО и систем оповещения населения об опасностях, возникающих при военных конфликтах или вследствии этих конфликтов</t>
  </si>
  <si>
    <t>Примечание</t>
  </si>
  <si>
    <t xml:space="preserve">информация относится к сведениям ограниченного доступа </t>
  </si>
  <si>
    <t>Общая оценка эффективности деятельности главного управления МЧС России по Пензенской области в области гражданской обороны</t>
  </si>
  <si>
    <r>
      <t xml:space="preserve">ОЦЕНКА ЭФФЕКТИВНОСТИ
  деятельности территориальных органов МЧС России в области гражданской обороны
Главного управления МЧС России по </t>
    </r>
    <r>
      <rPr>
        <b/>
        <u/>
        <sz val="11"/>
        <color indexed="8"/>
        <rFont val="Times New Roman"/>
        <family val="1"/>
        <charset val="204"/>
      </rPr>
      <t>Пензенской области</t>
    </r>
    <r>
      <rPr>
        <b/>
        <sz val="11"/>
        <color indexed="8"/>
        <rFont val="Times New Roman"/>
        <family val="1"/>
        <charset val="204"/>
      </rPr>
      <t xml:space="preserve"> по состоянию на "</t>
    </r>
    <r>
      <rPr>
        <b/>
        <u/>
        <sz val="11"/>
        <color indexed="8"/>
        <rFont val="Times New Roman"/>
        <family val="1"/>
        <charset val="204"/>
      </rPr>
      <t>10</t>
    </r>
    <r>
      <rPr>
        <b/>
        <sz val="11"/>
        <color indexed="8"/>
        <rFont val="Times New Roman"/>
        <family val="1"/>
        <charset val="204"/>
      </rPr>
      <t xml:space="preserve">" </t>
    </r>
    <r>
      <rPr>
        <b/>
        <u/>
        <sz val="11"/>
        <color indexed="8"/>
        <rFont val="Times New Roman"/>
        <family val="1"/>
        <charset val="204"/>
      </rPr>
      <t>марта</t>
    </r>
    <r>
      <rPr>
        <b/>
        <sz val="11"/>
        <color indexed="8"/>
        <rFont val="Times New Roman"/>
        <family val="1"/>
        <charset val="204"/>
      </rPr>
      <t xml:space="preserve">  2016 года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</si>
</sst>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bscript"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30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7" fillId="0" borderId="0" xfId="0" applyFont="1" applyBorder="1"/>
    <xf numFmtId="1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4" fillId="3" borderId="1" xfId="0" applyFont="1" applyFill="1" applyBorder="1" applyAlignment="1">
      <alignment vertical="top" wrapText="1"/>
    </xf>
    <xf numFmtId="49" fontId="9" fillId="3" borderId="3" xfId="0" applyNumberFormat="1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wrapText="1"/>
    </xf>
    <xf numFmtId="0" fontId="14" fillId="4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7" fillId="0" borderId="0" xfId="0" applyFont="1"/>
    <xf numFmtId="0" fontId="7" fillId="0" borderId="0" xfId="0" applyFont="1" applyAlignment="1">
      <alignment wrapText="1"/>
    </xf>
    <xf numFmtId="0" fontId="9" fillId="3" borderId="1" xfId="1" applyFont="1" applyFill="1" applyBorder="1" applyAlignment="1">
      <alignment vertical="top" wrapText="1"/>
    </xf>
    <xf numFmtId="0" fontId="13" fillId="5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1" fontId="9" fillId="3" borderId="3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justify" vertical="top" wrapText="1"/>
    </xf>
    <xf numFmtId="1" fontId="9" fillId="3" borderId="1" xfId="0" applyNumberFormat="1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vertical="top" wrapText="1"/>
    </xf>
    <xf numFmtId="0" fontId="0" fillId="6" borderId="0" xfId="0" applyFont="1" applyFill="1"/>
    <xf numFmtId="2" fontId="7" fillId="3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top" wrapText="1"/>
    </xf>
    <xf numFmtId="2" fontId="11" fillId="2" borderId="3" xfId="0" applyNumberFormat="1" applyFont="1" applyFill="1" applyBorder="1" applyAlignment="1">
      <alignment horizontal="center" vertical="top" wrapText="1"/>
    </xf>
    <xf numFmtId="2" fontId="11" fillId="0" borderId="3" xfId="0" applyNumberFormat="1" applyFont="1" applyFill="1" applyBorder="1" applyAlignment="1">
      <alignment horizontal="center" vertical="top" wrapText="1"/>
    </xf>
    <xf numFmtId="2" fontId="11" fillId="3" borderId="3" xfId="0" applyNumberFormat="1" applyFont="1" applyFill="1" applyBorder="1" applyAlignment="1">
      <alignment horizontal="center" vertical="top" wrapText="1"/>
    </xf>
    <xf numFmtId="2" fontId="11" fillId="4" borderId="3" xfId="0" applyNumberFormat="1" applyFont="1" applyFill="1" applyBorder="1" applyAlignment="1">
      <alignment horizontal="center" vertical="top" wrapText="1"/>
    </xf>
    <xf numFmtId="2" fontId="11" fillId="5" borderId="3" xfId="0" applyNumberFormat="1" applyFont="1" applyFill="1" applyBorder="1" applyAlignment="1">
      <alignment horizontal="center" vertical="top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4" borderId="3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vertical="top" wrapText="1"/>
    </xf>
    <xf numFmtId="2" fontId="11" fillId="7" borderId="3" xfId="0" applyNumberFormat="1" applyFont="1" applyFill="1" applyBorder="1" applyAlignment="1">
      <alignment horizontal="center" vertical="top" wrapText="1"/>
    </xf>
    <xf numFmtId="2" fontId="7" fillId="8" borderId="3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justify" wrapText="1"/>
    </xf>
    <xf numFmtId="2" fontId="17" fillId="7" borderId="3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wrapText="1"/>
    </xf>
    <xf numFmtId="0" fontId="0" fillId="4" borderId="0" xfId="0" applyFont="1" applyFill="1" applyAlignment="1">
      <alignment wrapText="1"/>
    </xf>
    <xf numFmtId="0" fontId="0" fillId="4" borderId="0" xfId="0" applyFill="1"/>
    <xf numFmtId="0" fontId="17" fillId="7" borderId="1" xfId="0" applyFont="1" applyFill="1" applyBorder="1" applyAlignment="1">
      <alignment vertical="top" wrapText="1"/>
    </xf>
    <xf numFmtId="2" fontId="22" fillId="7" borderId="3" xfId="0" applyNumberFormat="1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wrapText="1"/>
    </xf>
    <xf numFmtId="2" fontId="17" fillId="0" borderId="3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2" fontId="22" fillId="7" borderId="1" xfId="0" applyNumberFormat="1" applyFont="1" applyFill="1" applyBorder="1" applyAlignment="1">
      <alignment horizontal="center" vertical="center" wrapText="1"/>
    </xf>
    <xf numFmtId="2" fontId="7" fillId="3" borderId="3" xfId="0" applyNumberFormat="1" applyFont="1" applyFill="1" applyBorder="1" applyAlignment="1">
      <alignment horizontal="center" vertical="center" wrapText="1"/>
    </xf>
    <xf numFmtId="2" fontId="7" fillId="7" borderId="3" xfId="0" applyNumberFormat="1" applyFont="1" applyFill="1" applyBorder="1" applyAlignment="1">
      <alignment horizontal="center" vertical="center" wrapText="1"/>
    </xf>
    <xf numFmtId="0" fontId="17" fillId="7" borderId="0" xfId="0" applyFont="1" applyFill="1"/>
    <xf numFmtId="0" fontId="9" fillId="0" borderId="4" xfId="0" applyFont="1" applyFill="1" applyBorder="1" applyAlignment="1">
      <alignment horizontal="center" vertical="top" wrapText="1"/>
    </xf>
    <xf numFmtId="2" fontId="11" fillId="0" borderId="5" xfId="0" applyNumberFormat="1" applyFont="1" applyFill="1" applyBorder="1" applyAlignment="1">
      <alignment horizontal="center" vertical="top" wrapText="1"/>
    </xf>
    <xf numFmtId="0" fontId="17" fillId="7" borderId="1" xfId="0" applyFont="1" applyFill="1" applyBorder="1" applyAlignment="1">
      <alignment horizontal="justify" wrapText="1"/>
    </xf>
    <xf numFmtId="2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17" fillId="6" borderId="3" xfId="0" applyNumberFormat="1" applyFont="1" applyFill="1" applyBorder="1" applyAlignment="1">
      <alignment horizontal="center" vertical="center" wrapText="1"/>
    </xf>
    <xf numFmtId="2" fontId="7" fillId="6" borderId="3" xfId="0" applyNumberFormat="1" applyFont="1" applyFill="1" applyBorder="1" applyAlignment="1">
      <alignment horizontal="center" vertical="center" wrapText="1"/>
    </xf>
    <xf numFmtId="2" fontId="17" fillId="0" borderId="3" xfId="0" applyNumberFormat="1" applyFont="1" applyFill="1" applyBorder="1" applyAlignment="1">
      <alignment horizontal="center" vertical="top" wrapText="1"/>
    </xf>
    <xf numFmtId="2" fontId="7" fillId="6" borderId="1" xfId="0" applyNumberFormat="1" applyFont="1" applyFill="1" applyBorder="1" applyAlignment="1">
      <alignment horizontal="center" vertical="center" wrapText="1"/>
    </xf>
    <xf numFmtId="2" fontId="7" fillId="6" borderId="1" xfId="0" applyNumberFormat="1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justify" wrapText="1"/>
    </xf>
    <xf numFmtId="2" fontId="17" fillId="7" borderId="3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wrapText="1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4" fontId="11" fillId="8" borderId="1" xfId="0" applyNumberFormat="1" applyFont="1" applyFill="1" applyBorder="1" applyAlignment="1">
      <alignment horizontal="center" vertical="top" wrapText="1"/>
    </xf>
    <xf numFmtId="0" fontId="11" fillId="8" borderId="1" xfId="0" applyFont="1" applyFill="1" applyBorder="1" applyAlignment="1">
      <alignment horizontal="justify" vertical="top" wrapText="1"/>
    </xf>
    <xf numFmtId="49" fontId="11" fillId="8" borderId="1" xfId="0" applyNumberFormat="1" applyFont="1" applyFill="1" applyBorder="1" applyAlignment="1">
      <alignment horizontal="center" vertical="top" wrapText="1"/>
    </xf>
    <xf numFmtId="0" fontId="11" fillId="8" borderId="1" xfId="0" applyNumberFormat="1" applyFont="1" applyFill="1" applyBorder="1" applyAlignment="1">
      <alignment horizontal="center" vertical="top" wrapText="1"/>
    </xf>
    <xf numFmtId="0" fontId="11" fillId="8" borderId="1" xfId="0" applyFont="1" applyFill="1" applyBorder="1" applyAlignment="1">
      <alignment horizontal="left" vertical="top" wrapText="1"/>
    </xf>
    <xf numFmtId="0" fontId="11" fillId="8" borderId="3" xfId="1" applyFont="1" applyFill="1" applyBorder="1" applyAlignment="1">
      <alignment horizontal="left" vertical="top" wrapText="1"/>
    </xf>
    <xf numFmtId="0" fontId="11" fillId="8" borderId="13" xfId="1" applyFont="1" applyFill="1" applyBorder="1" applyAlignment="1">
      <alignment horizontal="left" vertical="top" wrapText="1"/>
    </xf>
    <xf numFmtId="0" fontId="11" fillId="8" borderId="2" xfId="1" applyFont="1" applyFill="1" applyBorder="1" applyAlignment="1">
      <alignment horizontal="left" vertical="top" wrapText="1"/>
    </xf>
    <xf numFmtId="49" fontId="11" fillId="8" borderId="3" xfId="0" applyNumberFormat="1" applyFont="1" applyFill="1" applyBorder="1" applyAlignment="1">
      <alignment horizontal="center" vertical="top" wrapText="1"/>
    </xf>
    <xf numFmtId="49" fontId="11" fillId="8" borderId="13" xfId="0" applyNumberFormat="1" applyFont="1" applyFill="1" applyBorder="1" applyAlignment="1">
      <alignment horizontal="center" vertical="top" wrapText="1"/>
    </xf>
    <xf numFmtId="49" fontId="11" fillId="8" borderId="2" xfId="0" applyNumberFormat="1" applyFont="1" applyFill="1" applyBorder="1" applyAlignment="1">
      <alignment horizontal="center" vertical="top" wrapText="1"/>
    </xf>
    <xf numFmtId="0" fontId="11" fillId="8" borderId="3" xfId="0" applyFont="1" applyFill="1" applyBorder="1" applyAlignment="1">
      <alignment horizontal="right" vertical="top" wrapText="1"/>
    </xf>
    <xf numFmtId="0" fontId="11" fillId="8" borderId="13" xfId="0" applyFont="1" applyFill="1" applyBorder="1" applyAlignment="1">
      <alignment horizontal="right" vertical="top" wrapText="1"/>
    </xf>
    <xf numFmtId="0" fontId="11" fillId="8" borderId="2" xfId="0" applyFont="1" applyFill="1" applyBorder="1" applyAlignment="1">
      <alignment horizontal="right" vertical="top" wrapText="1"/>
    </xf>
    <xf numFmtId="0" fontId="3" fillId="0" borderId="12" xfId="0" applyFont="1" applyBorder="1" applyAlignment="1">
      <alignment horizontal="center"/>
    </xf>
    <xf numFmtId="49" fontId="9" fillId="9" borderId="3" xfId="0" applyNumberFormat="1" applyFont="1" applyFill="1" applyBorder="1" applyAlignment="1">
      <alignment horizontal="center" vertical="top" wrapText="1"/>
    </xf>
    <xf numFmtId="49" fontId="9" fillId="9" borderId="13" xfId="0" applyNumberFormat="1" applyFont="1" applyFill="1" applyBorder="1" applyAlignment="1">
      <alignment horizontal="center" vertical="top" wrapText="1"/>
    </xf>
    <xf numFmtId="49" fontId="9" fillId="9" borderId="2" xfId="0" applyNumberFormat="1" applyFont="1" applyFill="1" applyBorder="1" applyAlignment="1">
      <alignment horizontal="center" vertical="top" wrapText="1"/>
    </xf>
    <xf numFmtId="0" fontId="11" fillId="8" borderId="3" xfId="0" applyFont="1" applyFill="1" applyBorder="1" applyAlignment="1">
      <alignment horizontal="left" vertical="top" wrapText="1"/>
    </xf>
    <xf numFmtId="0" fontId="11" fillId="8" borderId="13" xfId="0" applyFont="1" applyFill="1" applyBorder="1" applyAlignment="1">
      <alignment horizontal="left" vertical="top" wrapText="1"/>
    </xf>
    <xf numFmtId="0" fontId="11" fillId="8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9" fillId="3" borderId="3" xfId="1" applyFont="1" applyFill="1" applyBorder="1" applyAlignment="1">
      <alignment horizontal="left" vertical="top" wrapText="1"/>
    </xf>
    <xf numFmtId="0" fontId="9" fillId="3" borderId="13" xfId="1" applyFont="1" applyFill="1" applyBorder="1" applyAlignment="1">
      <alignment horizontal="left" vertical="top" wrapText="1"/>
    </xf>
    <xf numFmtId="0" fontId="9" fillId="3" borderId="2" xfId="1" applyFont="1" applyFill="1" applyBorder="1" applyAlignment="1">
      <alignment horizontal="left" vertical="top" wrapText="1"/>
    </xf>
    <xf numFmtId="0" fontId="8" fillId="5" borderId="4" xfId="0" applyFont="1" applyFill="1" applyBorder="1" applyAlignment="1">
      <alignment horizontal="center" vertical="top" wrapText="1"/>
    </xf>
    <xf numFmtId="0" fontId="9" fillId="5" borderId="8" xfId="0" applyFont="1" applyFill="1" applyBorder="1" applyAlignment="1">
      <alignment horizontal="center" vertical="top" wrapText="1"/>
    </xf>
    <xf numFmtId="49" fontId="9" fillId="3" borderId="3" xfId="0" applyNumberFormat="1" applyFont="1" applyFill="1" applyBorder="1" applyAlignment="1">
      <alignment horizontal="center" vertical="top" wrapText="1"/>
    </xf>
    <xf numFmtId="49" fontId="9" fillId="3" borderId="13" xfId="0" applyNumberFormat="1" applyFont="1" applyFill="1" applyBorder="1" applyAlignment="1">
      <alignment horizontal="center"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0" fontId="20" fillId="0" borderId="4" xfId="0" applyFont="1" applyBorder="1" applyAlignment="1">
      <alignment horizontal="left" wrapText="1"/>
    </xf>
    <xf numFmtId="0" fontId="20" fillId="0" borderId="7" xfId="0" applyFont="1" applyBorder="1" applyAlignment="1">
      <alignment horizontal="left" wrapText="1"/>
    </xf>
    <xf numFmtId="0" fontId="20" fillId="0" borderId="8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png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w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2" Type="http://schemas.openxmlformats.org/officeDocument/2006/relationships/image" Target="../media/image2.png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png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png"/><Relationship Id="rId9" Type="http://schemas.openxmlformats.org/officeDocument/2006/relationships/image" Target="../media/image9.emf"/><Relationship Id="rId14" Type="http://schemas.openxmlformats.org/officeDocument/2006/relationships/image" Target="../media/image14.wmf"/><Relationship Id="rId22" Type="http://schemas.openxmlformats.org/officeDocument/2006/relationships/image" Target="../media/image22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34.emf"/><Relationship Id="rId13" Type="http://schemas.openxmlformats.org/officeDocument/2006/relationships/image" Target="../media/image39.emf"/><Relationship Id="rId18" Type="http://schemas.openxmlformats.org/officeDocument/2006/relationships/image" Target="../media/image44.emf"/><Relationship Id="rId3" Type="http://schemas.openxmlformats.org/officeDocument/2006/relationships/image" Target="../media/image29.emf"/><Relationship Id="rId21" Type="http://schemas.openxmlformats.org/officeDocument/2006/relationships/image" Target="../media/image47.emf"/><Relationship Id="rId7" Type="http://schemas.openxmlformats.org/officeDocument/2006/relationships/image" Target="../media/image33.wmf"/><Relationship Id="rId12" Type="http://schemas.openxmlformats.org/officeDocument/2006/relationships/image" Target="../media/image38.emf"/><Relationship Id="rId17" Type="http://schemas.openxmlformats.org/officeDocument/2006/relationships/image" Target="../media/image43.emf"/><Relationship Id="rId2" Type="http://schemas.openxmlformats.org/officeDocument/2006/relationships/image" Target="../media/image28.emf"/><Relationship Id="rId16" Type="http://schemas.openxmlformats.org/officeDocument/2006/relationships/image" Target="../media/image42.emf"/><Relationship Id="rId20" Type="http://schemas.openxmlformats.org/officeDocument/2006/relationships/image" Target="../media/image46.emf"/><Relationship Id="rId1" Type="http://schemas.openxmlformats.org/officeDocument/2006/relationships/image" Target="../media/image27.emf"/><Relationship Id="rId6" Type="http://schemas.openxmlformats.org/officeDocument/2006/relationships/image" Target="../media/image32.emf"/><Relationship Id="rId11" Type="http://schemas.openxmlformats.org/officeDocument/2006/relationships/image" Target="../media/image37.emf"/><Relationship Id="rId5" Type="http://schemas.openxmlformats.org/officeDocument/2006/relationships/image" Target="../media/image31.emf"/><Relationship Id="rId15" Type="http://schemas.openxmlformats.org/officeDocument/2006/relationships/image" Target="../media/image41.emf"/><Relationship Id="rId10" Type="http://schemas.openxmlformats.org/officeDocument/2006/relationships/image" Target="../media/image36.emf"/><Relationship Id="rId19" Type="http://schemas.openxmlformats.org/officeDocument/2006/relationships/image" Target="../media/image45.emf"/><Relationship Id="rId4" Type="http://schemas.openxmlformats.org/officeDocument/2006/relationships/image" Target="../media/image30.emf"/><Relationship Id="rId9" Type="http://schemas.openxmlformats.org/officeDocument/2006/relationships/image" Target="../media/image35.wmf"/><Relationship Id="rId14" Type="http://schemas.openxmlformats.org/officeDocument/2006/relationships/image" Target="../media/image4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80</xdr:row>
      <xdr:rowOff>38100</xdr:rowOff>
    </xdr:from>
    <xdr:to>
      <xdr:col>2</xdr:col>
      <xdr:colOff>2257425</xdr:colOff>
      <xdr:row>81</xdr:row>
      <xdr:rowOff>28575</xdr:rowOff>
    </xdr:to>
    <xdr:pic>
      <xdr:nvPicPr>
        <xdr:cNvPr id="4119" name="Picture 5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524250" y="30308550"/>
          <a:ext cx="193357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219075</xdr:colOff>
      <xdr:row>112</xdr:row>
      <xdr:rowOff>19050</xdr:rowOff>
    </xdr:from>
    <xdr:to>
      <xdr:col>2</xdr:col>
      <xdr:colOff>1857375</xdr:colOff>
      <xdr:row>112</xdr:row>
      <xdr:rowOff>447675</xdr:rowOff>
    </xdr:to>
    <xdr:pic>
      <xdr:nvPicPr>
        <xdr:cNvPr id="4120" name="Picture 5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19475" y="40957500"/>
          <a:ext cx="16383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22</xdr:row>
      <xdr:rowOff>38100</xdr:rowOff>
    </xdr:from>
    <xdr:to>
      <xdr:col>2</xdr:col>
      <xdr:colOff>1695450</xdr:colOff>
      <xdr:row>23</xdr:row>
      <xdr:rowOff>57150</xdr:rowOff>
    </xdr:to>
    <xdr:pic>
      <xdr:nvPicPr>
        <xdr:cNvPr id="4121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200400" y="8334375"/>
          <a:ext cx="16954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371475</xdr:colOff>
      <xdr:row>58</xdr:row>
      <xdr:rowOff>0</xdr:rowOff>
    </xdr:from>
    <xdr:to>
      <xdr:col>2</xdr:col>
      <xdr:colOff>1800225</xdr:colOff>
      <xdr:row>59</xdr:row>
      <xdr:rowOff>47625</xdr:rowOff>
    </xdr:to>
    <xdr:pic>
      <xdr:nvPicPr>
        <xdr:cNvPr id="4122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571875" y="23212425"/>
          <a:ext cx="14287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85725</xdr:colOff>
      <xdr:row>163</xdr:row>
      <xdr:rowOff>66675</xdr:rowOff>
    </xdr:from>
    <xdr:to>
      <xdr:col>1</xdr:col>
      <xdr:colOff>1724025</xdr:colOff>
      <xdr:row>164</xdr:row>
      <xdr:rowOff>66675</xdr:rowOff>
    </xdr:to>
    <xdr:pic>
      <xdr:nvPicPr>
        <xdr:cNvPr id="4123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66750" y="58512075"/>
          <a:ext cx="16383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95</xdr:row>
      <xdr:rowOff>47625</xdr:rowOff>
    </xdr:from>
    <xdr:to>
      <xdr:col>2</xdr:col>
      <xdr:colOff>2238375</xdr:colOff>
      <xdr:row>96</xdr:row>
      <xdr:rowOff>28575</xdr:rowOff>
    </xdr:to>
    <xdr:pic>
      <xdr:nvPicPr>
        <xdr:cNvPr id="4124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200400" y="35261550"/>
          <a:ext cx="223837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25" name="Object 1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26" name="Object 2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27" name="Object 3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28" name="Object 4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29" name="Object 5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0" name="Object 6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1" name="Object 7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2" name="Object 8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3" name="Object 9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4" name="Object 10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5" name="Object 11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6" name="Object 12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7" name="Object 13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8" name="Object 14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39" name="Object 15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40" name="Object 16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41" name="Object 17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42" name="Object 18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43" name="Object 19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44" name="Object 20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45" name="Object 21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46" name="Object 22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4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4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5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8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59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0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2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3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5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6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7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68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69" name="Object 1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0" name="Object 2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1" name="Object 3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2" name="Object 4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3" name="Object 5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4" name="Object 6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5" name="Object 7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6" name="Object 8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7" name="Object 9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8" name="Object 10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79" name="Object 11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0" name="Object 12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1" name="Object 13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2" name="Object 14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3" name="Object 15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4" name="Object 16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5" name="Object 17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6" name="Object 18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7" name="Object 19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8" name="Object 20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89" name="Object 21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190" name="Object 22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199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0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2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3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4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6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7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8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09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10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11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12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13" name="Object 1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14" name="Object 2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15" name="Object 3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16" name="Object 4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17" name="Object 5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18" name="Object 6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19" name="Object 7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0" name="Object 8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1" name="Object 9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2" name="Object 10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3" name="Object 11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4" name="Object 12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5" name="Object 13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6" name="Object 14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7" name="Object 15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8" name="Object 16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29" name="Object 17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30" name="Object 18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31" name="Object 19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32" name="Object 20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33" name="Object 21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4234" name="Object 22" hidden="1"/>
        <xdr:cNvSpPr>
          <a:spLocks noChangeArrowheads="1"/>
        </xdr:cNvSpPr>
      </xdr:nvSpPr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476250</xdr:colOff>
      <xdr:row>80</xdr:row>
      <xdr:rowOff>142875</xdr:rowOff>
    </xdr:from>
    <xdr:to>
      <xdr:col>2</xdr:col>
      <xdr:colOff>2362200</xdr:colOff>
      <xdr:row>80</xdr:row>
      <xdr:rowOff>590550</xdr:rowOff>
    </xdr:to>
    <xdr:pic>
      <xdr:nvPicPr>
        <xdr:cNvPr id="4235" name="Picture 5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676650" y="30413325"/>
          <a:ext cx="18859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95</xdr:row>
      <xdr:rowOff>47625</xdr:rowOff>
    </xdr:from>
    <xdr:to>
      <xdr:col>2</xdr:col>
      <xdr:colOff>2238375</xdr:colOff>
      <xdr:row>96</xdr:row>
      <xdr:rowOff>28575</xdr:rowOff>
    </xdr:to>
    <xdr:pic>
      <xdr:nvPicPr>
        <xdr:cNvPr id="4236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200400" y="35261550"/>
          <a:ext cx="223837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219075</xdr:colOff>
      <xdr:row>112</xdr:row>
      <xdr:rowOff>19050</xdr:rowOff>
    </xdr:from>
    <xdr:to>
      <xdr:col>2</xdr:col>
      <xdr:colOff>1857375</xdr:colOff>
      <xdr:row>112</xdr:row>
      <xdr:rowOff>447675</xdr:rowOff>
    </xdr:to>
    <xdr:pic>
      <xdr:nvPicPr>
        <xdr:cNvPr id="4237" name="Picture 5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19475" y="40957500"/>
          <a:ext cx="16383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3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1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4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6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7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8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49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0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1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3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4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5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6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7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8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pic>
      <xdr:nvPicPr>
        <xdr:cNvPr id="4259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 bwMode="auto">
        <a:xfrm>
          <a:off x="3200400" y="56492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169"/>
  <sheetViews>
    <sheetView tabSelected="1" view="pageBreakPreview" topLeftCell="A153" zoomScaleNormal="70" zoomScaleSheetLayoutView="100" workbookViewId="0">
      <selection activeCell="C10" sqref="C10"/>
    </sheetView>
  </sheetViews>
  <sheetFormatPr defaultRowHeight="15"/>
  <cols>
    <col min="1" max="1" width="8.7109375" style="21" customWidth="1"/>
    <col min="2" max="2" width="39.28515625" style="21" customWidth="1"/>
    <col min="3" max="3" width="75.28515625" style="22" customWidth="1"/>
    <col min="4" max="4" width="13.42578125" style="21" customWidth="1"/>
  </cols>
  <sheetData>
    <row r="1" spans="1:4">
      <c r="A1" s="3"/>
      <c r="B1" s="3"/>
      <c r="C1" s="73" t="s">
        <v>29</v>
      </c>
      <c r="D1" s="73"/>
    </row>
    <row r="2" spans="1:4" ht="29.25" customHeight="1">
      <c r="A2" s="74" t="s">
        <v>246</v>
      </c>
      <c r="B2" s="74"/>
      <c r="C2" s="74"/>
      <c r="D2" s="74"/>
    </row>
    <row r="3" spans="1:4" ht="14.25" customHeight="1">
      <c r="A3" s="75"/>
      <c r="B3" s="75"/>
      <c r="C3" s="75"/>
      <c r="D3" s="75"/>
    </row>
    <row r="4" spans="1:4" ht="28.5">
      <c r="A4" s="4" t="s">
        <v>23</v>
      </c>
      <c r="B4" s="5" t="s">
        <v>0</v>
      </c>
      <c r="C4" s="5" t="s">
        <v>38</v>
      </c>
      <c r="D4" s="6" t="s">
        <v>28</v>
      </c>
    </row>
    <row r="5" spans="1:4" ht="45" customHeight="1">
      <c r="A5" s="7">
        <v>1</v>
      </c>
      <c r="B5" s="8" t="s">
        <v>39</v>
      </c>
      <c r="C5" s="8" t="s">
        <v>218</v>
      </c>
      <c r="D5" s="62">
        <f>(D6+D10)/2</f>
        <v>100</v>
      </c>
    </row>
    <row r="6" spans="1:4" ht="17.25">
      <c r="A6" s="76" t="s">
        <v>2</v>
      </c>
      <c r="B6" s="77" t="s">
        <v>45</v>
      </c>
      <c r="C6" s="9" t="s">
        <v>88</v>
      </c>
      <c r="D6" s="69">
        <f>D8/D9*100</f>
        <v>100</v>
      </c>
    </row>
    <row r="7" spans="1:4" ht="31.5">
      <c r="A7" s="76"/>
      <c r="B7" s="77"/>
      <c r="C7" s="10" t="s">
        <v>89</v>
      </c>
      <c r="D7" s="63"/>
    </row>
    <row r="8" spans="1:4" ht="18.75" customHeight="1">
      <c r="A8" s="76"/>
      <c r="B8" s="77"/>
      <c r="C8" s="10" t="s">
        <v>90</v>
      </c>
      <c r="D8" s="64">
        <v>17</v>
      </c>
    </row>
    <row r="9" spans="1:4" ht="31.5" customHeight="1">
      <c r="A9" s="76"/>
      <c r="B9" s="77"/>
      <c r="C9" s="10" t="s">
        <v>192</v>
      </c>
      <c r="D9" s="64">
        <v>17</v>
      </c>
    </row>
    <row r="10" spans="1:4" ht="17.25">
      <c r="A10" s="79" t="s">
        <v>1</v>
      </c>
      <c r="B10" s="77" t="s">
        <v>40</v>
      </c>
      <c r="C10" s="9" t="s">
        <v>91</v>
      </c>
      <c r="D10" s="69">
        <f>D12/D13*100</f>
        <v>100</v>
      </c>
    </row>
    <row r="11" spans="1:4" ht="18" customHeight="1">
      <c r="A11" s="79"/>
      <c r="B11" s="77"/>
      <c r="C11" s="10" t="s">
        <v>92</v>
      </c>
      <c r="D11" s="64"/>
    </row>
    <row r="12" spans="1:4" ht="19.5" customHeight="1">
      <c r="A12" s="79"/>
      <c r="B12" s="77"/>
      <c r="C12" s="10" t="s">
        <v>41</v>
      </c>
      <c r="D12" s="64">
        <v>31</v>
      </c>
    </row>
    <row r="13" spans="1:4" ht="15.75" customHeight="1">
      <c r="A13" s="79"/>
      <c r="B13" s="77"/>
      <c r="C13" s="10" t="s">
        <v>42</v>
      </c>
      <c r="D13" s="64">
        <v>31</v>
      </c>
    </row>
    <row r="14" spans="1:4" ht="99.75" customHeight="1">
      <c r="A14" s="26">
        <v>2</v>
      </c>
      <c r="B14" s="27" t="s">
        <v>239</v>
      </c>
      <c r="C14" s="11" t="s">
        <v>93</v>
      </c>
      <c r="D14" s="33">
        <f>(D15+D19+D23)/3</f>
        <v>132.64438994340185</v>
      </c>
    </row>
    <row r="15" spans="1:4" ht="18.75" customHeight="1">
      <c r="A15" s="78" t="s">
        <v>74</v>
      </c>
      <c r="B15" s="77" t="s">
        <v>94</v>
      </c>
      <c r="C15" s="29" t="s">
        <v>95</v>
      </c>
      <c r="D15" s="69">
        <f>D17/D18*100</f>
        <v>101.81818181818183</v>
      </c>
    </row>
    <row r="16" spans="1:4" ht="20.25" customHeight="1">
      <c r="A16" s="78"/>
      <c r="B16" s="77"/>
      <c r="C16" s="10" t="s">
        <v>96</v>
      </c>
      <c r="D16" s="63"/>
    </row>
    <row r="17" spans="1:4" ht="33" customHeight="1">
      <c r="A17" s="78"/>
      <c r="B17" s="77"/>
      <c r="C17" s="10" t="s">
        <v>97</v>
      </c>
      <c r="D17" s="64">
        <v>0.56000000000000005</v>
      </c>
    </row>
    <row r="18" spans="1:4" ht="47.25" customHeight="1">
      <c r="A18" s="78"/>
      <c r="B18" s="77"/>
      <c r="C18" s="10" t="s">
        <v>98</v>
      </c>
      <c r="D18" s="64">
        <v>0.55000000000000004</v>
      </c>
    </row>
    <row r="19" spans="1:4" ht="18" customHeight="1">
      <c r="A19" s="78" t="s">
        <v>75</v>
      </c>
      <c r="B19" s="77" t="s">
        <v>240</v>
      </c>
      <c r="C19" s="29" t="s">
        <v>99</v>
      </c>
      <c r="D19" s="69">
        <f>D21/D22*100</f>
        <v>102.87827303617829</v>
      </c>
    </row>
    <row r="20" spans="1:4" ht="21" customHeight="1">
      <c r="A20" s="78"/>
      <c r="B20" s="77"/>
      <c r="C20" s="10" t="s">
        <v>241</v>
      </c>
      <c r="D20" s="63"/>
    </row>
    <row r="21" spans="1:4" ht="17.25" customHeight="1">
      <c r="A21" s="78"/>
      <c r="B21" s="77"/>
      <c r="C21" s="10" t="s">
        <v>100</v>
      </c>
      <c r="D21" s="64">
        <v>257.35000000000002</v>
      </c>
    </row>
    <row r="22" spans="1:4" ht="76.5" customHeight="1">
      <c r="A22" s="78"/>
      <c r="B22" s="77"/>
      <c r="C22" s="10" t="s">
        <v>101</v>
      </c>
      <c r="D22" s="64">
        <v>250.15</v>
      </c>
    </row>
    <row r="23" spans="1:4" ht="36.75" customHeight="1">
      <c r="A23" s="78" t="s">
        <v>47</v>
      </c>
      <c r="B23" s="77" t="s">
        <v>72</v>
      </c>
      <c r="C23" s="30"/>
      <c r="D23" s="69">
        <f>3*D25/D26*100</f>
        <v>193.23671497584542</v>
      </c>
    </row>
    <row r="24" spans="1:4" ht="21" customHeight="1">
      <c r="A24" s="78"/>
      <c r="B24" s="77"/>
      <c r="C24" s="10" t="s">
        <v>102</v>
      </c>
      <c r="D24" s="63"/>
    </row>
    <row r="25" spans="1:4" ht="18.75" customHeight="1">
      <c r="A25" s="78"/>
      <c r="B25" s="77"/>
      <c r="C25" s="10" t="s">
        <v>103</v>
      </c>
      <c r="D25" s="64">
        <v>288</v>
      </c>
    </row>
    <row r="26" spans="1:4" ht="18" customHeight="1">
      <c r="A26" s="78"/>
      <c r="B26" s="77"/>
      <c r="C26" s="10" t="s">
        <v>104</v>
      </c>
      <c r="D26" s="64">
        <v>447.12</v>
      </c>
    </row>
    <row r="27" spans="1:4" ht="103.5" customHeight="1">
      <c r="A27" s="28">
        <v>3</v>
      </c>
      <c r="B27" s="27" t="s">
        <v>76</v>
      </c>
      <c r="C27" s="8" t="s">
        <v>105</v>
      </c>
      <c r="D27" s="31">
        <f>(D28+D32)/2</f>
        <v>100</v>
      </c>
    </row>
    <row r="28" spans="1:4" ht="17.25">
      <c r="A28" s="78" t="s">
        <v>83</v>
      </c>
      <c r="B28" s="77" t="s">
        <v>43</v>
      </c>
      <c r="C28" s="29" t="s">
        <v>106</v>
      </c>
      <c r="D28" s="68">
        <f>D30/D31*100</f>
        <v>100</v>
      </c>
    </row>
    <row r="29" spans="1:4" ht="31.5">
      <c r="A29" s="78"/>
      <c r="B29" s="77"/>
      <c r="C29" s="10" t="s">
        <v>107</v>
      </c>
      <c r="D29" s="32"/>
    </row>
    <row r="30" spans="1:4" ht="23.25" customHeight="1">
      <c r="A30" s="78"/>
      <c r="B30" s="77"/>
      <c r="C30" s="10" t="s">
        <v>108</v>
      </c>
      <c r="D30" s="32">
        <v>30</v>
      </c>
    </row>
    <row r="31" spans="1:4" ht="35.25" customHeight="1">
      <c r="A31" s="78"/>
      <c r="B31" s="77"/>
      <c r="C31" s="10" t="s">
        <v>109</v>
      </c>
      <c r="D31" s="32">
        <v>30</v>
      </c>
    </row>
    <row r="32" spans="1:4" ht="22.5" customHeight="1">
      <c r="A32" s="78" t="s">
        <v>84</v>
      </c>
      <c r="B32" s="77" t="s">
        <v>44</v>
      </c>
      <c r="C32" s="9" t="s">
        <v>110</v>
      </c>
      <c r="D32" s="68">
        <f>D34/D35*100</f>
        <v>100</v>
      </c>
    </row>
    <row r="33" spans="1:4" ht="18" customHeight="1">
      <c r="A33" s="78"/>
      <c r="B33" s="77"/>
      <c r="C33" s="10" t="s">
        <v>111</v>
      </c>
      <c r="D33" s="32"/>
    </row>
    <row r="34" spans="1:4" ht="17.25" customHeight="1">
      <c r="A34" s="78"/>
      <c r="B34" s="77"/>
      <c r="C34" s="10" t="s">
        <v>112</v>
      </c>
      <c r="D34" s="39">
        <v>301</v>
      </c>
    </row>
    <row r="35" spans="1:4" ht="31.5">
      <c r="A35" s="78"/>
      <c r="B35" s="77"/>
      <c r="C35" s="10" t="s">
        <v>113</v>
      </c>
      <c r="D35" s="39">
        <v>301</v>
      </c>
    </row>
    <row r="36" spans="1:4" ht="88.5" customHeight="1">
      <c r="A36" s="28">
        <v>4</v>
      </c>
      <c r="B36" s="27" t="s">
        <v>46</v>
      </c>
      <c r="C36" s="8" t="s">
        <v>114</v>
      </c>
      <c r="D36" s="31">
        <f>(D37+D41)/2</f>
        <v>89.342541436464089</v>
      </c>
    </row>
    <row r="37" spans="1:4" ht="20.25" customHeight="1">
      <c r="A37" s="78" t="s">
        <v>3</v>
      </c>
      <c r="B37" s="77" t="s">
        <v>86</v>
      </c>
      <c r="C37" s="29" t="s">
        <v>115</v>
      </c>
      <c r="D37" s="68">
        <f>D39/D40*100</f>
        <v>96.685082872928177</v>
      </c>
    </row>
    <row r="38" spans="1:4" ht="31.5" customHeight="1">
      <c r="A38" s="78"/>
      <c r="B38" s="77"/>
      <c r="C38" s="10" t="s">
        <v>116</v>
      </c>
      <c r="D38" s="32"/>
    </row>
    <row r="39" spans="1:4" ht="32.25" customHeight="1">
      <c r="A39" s="78"/>
      <c r="B39" s="77"/>
      <c r="C39" s="10" t="s">
        <v>117</v>
      </c>
      <c r="D39" s="32">
        <v>175</v>
      </c>
    </row>
    <row r="40" spans="1:4" ht="36.75" customHeight="1">
      <c r="A40" s="78"/>
      <c r="B40" s="77"/>
      <c r="C40" s="10" t="s">
        <v>118</v>
      </c>
      <c r="D40" s="32">
        <v>181</v>
      </c>
    </row>
    <row r="41" spans="1:4" ht="20.25" customHeight="1">
      <c r="A41" s="78" t="s">
        <v>85</v>
      </c>
      <c r="B41" s="77" t="s">
        <v>87</v>
      </c>
      <c r="C41" s="29" t="s">
        <v>119</v>
      </c>
      <c r="D41" s="68">
        <f>D43/D44*100</f>
        <v>82</v>
      </c>
    </row>
    <row r="42" spans="1:4" ht="30" customHeight="1">
      <c r="A42" s="78"/>
      <c r="B42" s="77"/>
      <c r="C42" s="10" t="s">
        <v>120</v>
      </c>
      <c r="D42" s="32"/>
    </row>
    <row r="43" spans="1:4" ht="31.5" customHeight="1">
      <c r="A43" s="78"/>
      <c r="B43" s="77"/>
      <c r="C43" s="10" t="s">
        <v>121</v>
      </c>
      <c r="D43" s="39">
        <v>246</v>
      </c>
    </row>
    <row r="44" spans="1:4" ht="20.25" customHeight="1">
      <c r="A44" s="78"/>
      <c r="B44" s="77"/>
      <c r="C44" s="10" t="s">
        <v>122</v>
      </c>
      <c r="D44" s="39">
        <v>300</v>
      </c>
    </row>
    <row r="45" spans="1:4" ht="128.25" customHeight="1">
      <c r="A45" s="12" t="s">
        <v>35</v>
      </c>
      <c r="B45" s="13" t="s">
        <v>242</v>
      </c>
      <c r="C45" s="8" t="s">
        <v>123</v>
      </c>
      <c r="D45" s="31">
        <f>(D46+D50)/2</f>
        <v>90.812531649942258</v>
      </c>
    </row>
    <row r="46" spans="1:4" ht="18" customHeight="1">
      <c r="A46" s="78" t="s">
        <v>4</v>
      </c>
      <c r="B46" s="80" t="s">
        <v>48</v>
      </c>
      <c r="C46" s="9" t="s">
        <v>124</v>
      </c>
      <c r="D46" s="68">
        <f>D48/D49*100</f>
        <v>81.62506329988453</v>
      </c>
    </row>
    <row r="47" spans="1:4" ht="18.75" customHeight="1">
      <c r="A47" s="78"/>
      <c r="B47" s="80"/>
      <c r="C47" s="10" t="s">
        <v>125</v>
      </c>
      <c r="D47" s="32"/>
    </row>
    <row r="48" spans="1:4" ht="17.25" customHeight="1">
      <c r="A48" s="78"/>
      <c r="B48" s="80"/>
      <c r="C48" s="10" t="s">
        <v>126</v>
      </c>
      <c r="D48" s="32">
        <v>1110.58</v>
      </c>
    </row>
    <row r="49" spans="1:4" ht="32.25" customHeight="1">
      <c r="A49" s="78"/>
      <c r="B49" s="80"/>
      <c r="C49" s="10" t="s">
        <v>127</v>
      </c>
      <c r="D49" s="32">
        <v>1360.587</v>
      </c>
    </row>
    <row r="50" spans="1:4" ht="21" customHeight="1">
      <c r="A50" s="78" t="s">
        <v>5</v>
      </c>
      <c r="B50" s="81" t="s">
        <v>49</v>
      </c>
      <c r="C50" s="9" t="s">
        <v>128</v>
      </c>
      <c r="D50" s="66">
        <f>D52/D53*100</f>
        <v>100</v>
      </c>
    </row>
    <row r="51" spans="1:4" ht="21" customHeight="1">
      <c r="A51" s="78"/>
      <c r="B51" s="82"/>
      <c r="C51" s="10" t="s">
        <v>129</v>
      </c>
      <c r="D51" s="41"/>
    </row>
    <row r="52" spans="1:4" ht="21" customHeight="1">
      <c r="A52" s="78"/>
      <c r="B52" s="82"/>
      <c r="C52" s="10" t="s">
        <v>130</v>
      </c>
      <c r="D52" s="41">
        <v>19</v>
      </c>
    </row>
    <row r="53" spans="1:4" ht="21" customHeight="1">
      <c r="A53" s="78"/>
      <c r="B53" s="82"/>
      <c r="C53" s="10" t="s">
        <v>131</v>
      </c>
      <c r="D53" s="41">
        <v>19</v>
      </c>
    </row>
    <row r="54" spans="1:4" ht="87.75" customHeight="1">
      <c r="A54" s="14" t="s">
        <v>6</v>
      </c>
      <c r="B54" s="15" t="s">
        <v>77</v>
      </c>
      <c r="C54" s="8" t="s">
        <v>132</v>
      </c>
      <c r="D54" s="36">
        <f>(D55+D59)/2</f>
        <v>91.414999999999992</v>
      </c>
    </row>
    <row r="55" spans="1:4" ht="18" customHeight="1">
      <c r="A55" s="78" t="s">
        <v>7</v>
      </c>
      <c r="B55" s="80" t="s">
        <v>50</v>
      </c>
      <c r="C55" s="9" t="s">
        <v>205</v>
      </c>
      <c r="D55" s="66">
        <v>82.83</v>
      </c>
    </row>
    <row r="56" spans="1:4" ht="16.5" customHeight="1">
      <c r="A56" s="78"/>
      <c r="B56" s="80"/>
      <c r="C56" s="10" t="s">
        <v>133</v>
      </c>
      <c r="D56" s="35"/>
    </row>
    <row r="57" spans="1:4" ht="31.5">
      <c r="A57" s="78"/>
      <c r="B57" s="80"/>
      <c r="C57" s="42" t="s">
        <v>134</v>
      </c>
      <c r="D57" s="43"/>
    </row>
    <row r="58" spans="1:4" ht="16.5">
      <c r="A58" s="78"/>
      <c r="B58" s="80"/>
      <c r="C58" s="42" t="s">
        <v>206</v>
      </c>
      <c r="D58" s="43"/>
    </row>
    <row r="59" spans="1:4" ht="32.25" customHeight="1">
      <c r="A59" s="84" t="s">
        <v>8</v>
      </c>
      <c r="B59" s="81" t="s">
        <v>51</v>
      </c>
      <c r="C59" s="2"/>
      <c r="D59" s="34">
        <f>D61/D62</f>
        <v>100</v>
      </c>
    </row>
    <row r="60" spans="1:4" ht="31.5">
      <c r="A60" s="85"/>
      <c r="B60" s="82"/>
      <c r="C60" s="10" t="s">
        <v>135</v>
      </c>
      <c r="D60" s="35"/>
    </row>
    <row r="61" spans="1:4" ht="31.5">
      <c r="A61" s="85"/>
      <c r="B61" s="82"/>
      <c r="C61" s="10" t="s">
        <v>136</v>
      </c>
      <c r="D61" s="35">
        <v>400</v>
      </c>
    </row>
    <row r="62" spans="1:4" ht="15.75" customHeight="1">
      <c r="A62" s="85"/>
      <c r="B62" s="82"/>
      <c r="C62" s="10" t="s">
        <v>207</v>
      </c>
      <c r="D62" s="35">
        <v>4</v>
      </c>
    </row>
    <row r="63" spans="1:4" ht="59.25" customHeight="1">
      <c r="A63" s="14" t="s">
        <v>9</v>
      </c>
      <c r="B63" s="13" t="s">
        <v>78</v>
      </c>
      <c r="C63" s="11" t="s">
        <v>219</v>
      </c>
      <c r="D63" s="33">
        <v>72.37</v>
      </c>
    </row>
    <row r="64" spans="1:4" ht="31.5">
      <c r="A64" s="78" t="s">
        <v>10</v>
      </c>
      <c r="B64" s="80" t="s">
        <v>55</v>
      </c>
      <c r="C64" s="16" t="s">
        <v>220</v>
      </c>
      <c r="D64" s="37">
        <f>(D69+D73+D77)/2</f>
        <v>100</v>
      </c>
    </row>
    <row r="65" spans="1:4" ht="16.5">
      <c r="A65" s="78"/>
      <c r="B65" s="80"/>
      <c r="C65" s="10" t="s">
        <v>137</v>
      </c>
      <c r="D65" s="35"/>
    </row>
    <row r="66" spans="1:4" ht="16.5">
      <c r="A66" s="78"/>
      <c r="B66" s="80"/>
      <c r="C66" s="10" t="s">
        <v>138</v>
      </c>
      <c r="D66" s="35">
        <v>100</v>
      </c>
    </row>
    <row r="67" spans="1:4" ht="16.5">
      <c r="A67" s="78"/>
      <c r="B67" s="80"/>
      <c r="C67" s="10" t="s">
        <v>139</v>
      </c>
      <c r="D67" s="35">
        <v>100</v>
      </c>
    </row>
    <row r="68" spans="1:4" ht="16.5">
      <c r="A68" s="78"/>
      <c r="B68" s="80"/>
      <c r="C68" s="10" t="s">
        <v>140</v>
      </c>
      <c r="D68" s="35">
        <v>0</v>
      </c>
    </row>
    <row r="69" spans="1:4" ht="17.25">
      <c r="A69" s="84" t="s">
        <v>79</v>
      </c>
      <c r="B69" s="87" t="s">
        <v>52</v>
      </c>
      <c r="C69" s="9" t="s">
        <v>210</v>
      </c>
      <c r="D69" s="34">
        <v>100</v>
      </c>
    </row>
    <row r="70" spans="1:4" ht="16.5">
      <c r="A70" s="85"/>
      <c r="B70" s="88"/>
      <c r="C70" s="17" t="s">
        <v>141</v>
      </c>
      <c r="D70" s="35"/>
    </row>
    <row r="71" spans="1:4" ht="33.75" customHeight="1">
      <c r="A71" s="85"/>
      <c r="B71" s="88"/>
      <c r="C71" s="45" t="s">
        <v>142</v>
      </c>
      <c r="D71" s="46"/>
    </row>
    <row r="72" spans="1:4" ht="31.5">
      <c r="A72" s="85"/>
      <c r="B72" s="89"/>
      <c r="C72" s="47" t="s">
        <v>209</v>
      </c>
      <c r="D72" s="46"/>
    </row>
    <row r="73" spans="1:4" ht="17.25">
      <c r="A73" s="84" t="s">
        <v>80</v>
      </c>
      <c r="B73" s="87" t="s">
        <v>53</v>
      </c>
      <c r="C73" s="9" t="s">
        <v>211</v>
      </c>
      <c r="D73" s="34">
        <v>100</v>
      </c>
    </row>
    <row r="74" spans="1:4" ht="15" customHeight="1">
      <c r="A74" s="85"/>
      <c r="B74" s="88"/>
      <c r="C74" s="17" t="s">
        <v>143</v>
      </c>
      <c r="D74" s="35"/>
    </row>
    <row r="75" spans="1:4" ht="30.75" customHeight="1">
      <c r="A75" s="85"/>
      <c r="B75" s="88"/>
      <c r="C75" s="45" t="s">
        <v>144</v>
      </c>
      <c r="D75" s="46"/>
    </row>
    <row r="76" spans="1:4" ht="30.75" customHeight="1">
      <c r="A76" s="86"/>
      <c r="B76" s="89"/>
      <c r="C76" s="47" t="s">
        <v>212</v>
      </c>
      <c r="D76" s="46"/>
    </row>
    <row r="77" spans="1:4" ht="17.25">
      <c r="A77" s="84" t="s">
        <v>81</v>
      </c>
      <c r="B77" s="87" t="s">
        <v>54</v>
      </c>
      <c r="C77" s="16" t="s">
        <v>214</v>
      </c>
      <c r="D77" s="40"/>
    </row>
    <row r="78" spans="1:4" ht="15" customHeight="1">
      <c r="A78" s="85"/>
      <c r="B78" s="88"/>
      <c r="C78" s="17" t="s">
        <v>145</v>
      </c>
      <c r="D78" s="41">
        <v>100</v>
      </c>
    </row>
    <row r="79" spans="1:4" ht="31.5">
      <c r="A79" s="85"/>
      <c r="B79" s="88"/>
      <c r="C79" s="70" t="s">
        <v>146</v>
      </c>
      <c r="D79" s="71"/>
    </row>
    <row r="80" spans="1:4" ht="31.5">
      <c r="A80" s="86"/>
      <c r="B80" s="89"/>
      <c r="C80" s="72" t="s">
        <v>213</v>
      </c>
      <c r="D80" s="71"/>
    </row>
    <row r="81" spans="1:4" ht="35.25" customHeight="1">
      <c r="A81" s="84" t="s">
        <v>11</v>
      </c>
      <c r="B81" s="94" t="s">
        <v>56</v>
      </c>
      <c r="C81" s="48"/>
      <c r="D81" s="40">
        <v>90.778097982708942</v>
      </c>
    </row>
    <row r="82" spans="1:4" ht="18.75" customHeight="1">
      <c r="A82" s="85"/>
      <c r="B82" s="95"/>
      <c r="C82" s="17" t="s">
        <v>147</v>
      </c>
      <c r="D82" s="41"/>
    </row>
    <row r="83" spans="1:4" ht="46.5">
      <c r="A83" s="85"/>
      <c r="B83" s="95"/>
      <c r="C83" s="45" t="s">
        <v>215</v>
      </c>
      <c r="D83" s="46"/>
    </row>
    <row r="84" spans="1:4" ht="46.5">
      <c r="A84" s="85"/>
      <c r="B84" s="95"/>
      <c r="C84" s="45" t="s">
        <v>216</v>
      </c>
      <c r="D84" s="46"/>
    </row>
    <row r="85" spans="1:4" ht="46.5">
      <c r="A85" s="85"/>
      <c r="B85" s="95"/>
      <c r="C85" s="45" t="s">
        <v>217</v>
      </c>
      <c r="D85" s="46"/>
    </row>
    <row r="86" spans="1:4" ht="16.5">
      <c r="A86" s="86"/>
      <c r="B86" s="96"/>
      <c r="C86" s="45" t="s">
        <v>148</v>
      </c>
      <c r="D86" s="46"/>
    </row>
    <row r="87" spans="1:4" ht="17.25">
      <c r="A87" s="78" t="s">
        <v>12</v>
      </c>
      <c r="B87" s="80" t="s">
        <v>57</v>
      </c>
      <c r="C87" s="16" t="s">
        <v>149</v>
      </c>
      <c r="D87" s="40"/>
    </row>
    <row r="88" spans="1:4" ht="16.5">
      <c r="A88" s="78"/>
      <c r="B88" s="80"/>
      <c r="C88" s="10" t="s">
        <v>150</v>
      </c>
      <c r="D88" s="41"/>
    </row>
    <row r="89" spans="1:4" ht="16.5">
      <c r="A89" s="78"/>
      <c r="B89" s="80"/>
      <c r="C89" s="10" t="s">
        <v>151</v>
      </c>
      <c r="D89" s="41"/>
    </row>
    <row r="90" spans="1:4" ht="24" customHeight="1">
      <c r="A90" s="78"/>
      <c r="B90" s="80"/>
      <c r="C90" s="10" t="s">
        <v>152</v>
      </c>
      <c r="D90" s="41"/>
    </row>
    <row r="91" spans="1:4" ht="17.25">
      <c r="A91" s="78" t="s">
        <v>13</v>
      </c>
      <c r="B91" s="80" t="s">
        <v>58</v>
      </c>
      <c r="C91" s="19" t="s">
        <v>153</v>
      </c>
      <c r="D91" s="37">
        <f>(D96+D100+D104)/3</f>
        <v>26.319999999999997</v>
      </c>
    </row>
    <row r="92" spans="1:4" ht="18.75" customHeight="1">
      <c r="A92" s="78"/>
      <c r="B92" s="80"/>
      <c r="C92" s="20" t="s">
        <v>154</v>
      </c>
      <c r="D92" s="35"/>
    </row>
    <row r="93" spans="1:4" ht="16.5">
      <c r="A93" s="78"/>
      <c r="B93" s="80"/>
      <c r="C93" s="20" t="s">
        <v>155</v>
      </c>
      <c r="D93" s="41">
        <f>D96</f>
        <v>78.959999999999994</v>
      </c>
    </row>
    <row r="94" spans="1:4" ht="16.5">
      <c r="A94" s="78"/>
      <c r="B94" s="80"/>
      <c r="C94" s="10" t="s">
        <v>156</v>
      </c>
      <c r="D94" s="41">
        <f>D100</f>
        <v>0</v>
      </c>
    </row>
    <row r="95" spans="1:4" ht="36" customHeight="1">
      <c r="A95" s="78"/>
      <c r="B95" s="80"/>
      <c r="C95" s="10" t="s">
        <v>221</v>
      </c>
      <c r="D95" s="41">
        <f>D104</f>
        <v>0</v>
      </c>
    </row>
    <row r="96" spans="1:4" ht="34.5" customHeight="1">
      <c r="A96" s="78" t="s">
        <v>232</v>
      </c>
      <c r="B96" s="94" t="s">
        <v>59</v>
      </c>
      <c r="C96" s="49"/>
      <c r="D96" s="40">
        <v>78.959999999999994</v>
      </c>
    </row>
    <row r="97" spans="1:4" ht="16.5">
      <c r="A97" s="78"/>
      <c r="B97" s="95"/>
      <c r="C97" s="20" t="s">
        <v>155</v>
      </c>
      <c r="D97" s="44"/>
    </row>
    <row r="98" spans="1:4" ht="16.5">
      <c r="A98" s="78"/>
      <c r="B98" s="95"/>
      <c r="C98" s="50" t="s">
        <v>157</v>
      </c>
      <c r="D98" s="51"/>
    </row>
    <row r="99" spans="1:4" ht="16.5">
      <c r="A99" s="78"/>
      <c r="B99" s="96"/>
      <c r="C99" s="52" t="s">
        <v>158</v>
      </c>
      <c r="D99" s="51"/>
    </row>
    <row r="100" spans="1:4" ht="17.25">
      <c r="A100" s="78" t="s">
        <v>233</v>
      </c>
      <c r="B100" s="80" t="s">
        <v>60</v>
      </c>
      <c r="C100" s="16" t="s">
        <v>159</v>
      </c>
      <c r="D100" s="40">
        <f>D102/D103*100</f>
        <v>0</v>
      </c>
    </row>
    <row r="101" spans="1:4" ht="16.5">
      <c r="A101" s="78"/>
      <c r="B101" s="80"/>
      <c r="C101" s="10" t="s">
        <v>156</v>
      </c>
      <c r="D101" s="41"/>
    </row>
    <row r="102" spans="1:4" ht="16.5" customHeight="1">
      <c r="A102" s="78"/>
      <c r="B102" s="80"/>
      <c r="C102" s="18" t="s">
        <v>160</v>
      </c>
      <c r="D102" s="53">
        <v>0</v>
      </c>
    </row>
    <row r="103" spans="1:4" ht="16.5">
      <c r="A103" s="78"/>
      <c r="B103" s="80"/>
      <c r="C103" s="18" t="s">
        <v>161</v>
      </c>
      <c r="D103" s="53">
        <v>73</v>
      </c>
    </row>
    <row r="104" spans="1:4" ht="17.25">
      <c r="A104" s="78" t="s">
        <v>234</v>
      </c>
      <c r="B104" s="80" t="s">
        <v>61</v>
      </c>
      <c r="C104" s="9" t="s">
        <v>162</v>
      </c>
      <c r="D104" s="34">
        <f>D106/D107*100</f>
        <v>0</v>
      </c>
    </row>
    <row r="105" spans="1:4" ht="31.5">
      <c r="A105" s="78"/>
      <c r="B105" s="80"/>
      <c r="C105" s="10" t="s">
        <v>221</v>
      </c>
      <c r="D105" s="35"/>
    </row>
    <row r="106" spans="1:4" ht="31.5">
      <c r="A106" s="78"/>
      <c r="B106" s="80"/>
      <c r="C106" s="18" t="s">
        <v>222</v>
      </c>
      <c r="D106" s="67">
        <v>0</v>
      </c>
    </row>
    <row r="107" spans="1:4" ht="31.5">
      <c r="A107" s="78"/>
      <c r="B107" s="80"/>
      <c r="C107" s="18" t="s">
        <v>223</v>
      </c>
      <c r="D107" s="67">
        <v>32</v>
      </c>
    </row>
    <row r="108" spans="1:4" ht="17.25">
      <c r="A108" s="78" t="s">
        <v>14</v>
      </c>
      <c r="B108" s="80" t="s">
        <v>62</v>
      </c>
      <c r="C108" s="19" t="s">
        <v>163</v>
      </c>
      <c r="D108" s="40"/>
    </row>
    <row r="109" spans="1:4" ht="46.5">
      <c r="A109" s="78"/>
      <c r="B109" s="80"/>
      <c r="C109" s="10" t="s">
        <v>164</v>
      </c>
      <c r="D109" s="41"/>
    </row>
    <row r="110" spans="1:4" ht="61.5">
      <c r="A110" s="78"/>
      <c r="B110" s="80"/>
      <c r="C110" s="10" t="s">
        <v>165</v>
      </c>
      <c r="D110" s="54"/>
    </row>
    <row r="111" spans="1:4" ht="16.5">
      <c r="A111" s="78"/>
      <c r="B111" s="80"/>
      <c r="C111" s="10" t="s">
        <v>166</v>
      </c>
      <c r="D111" s="54"/>
    </row>
    <row r="112" spans="1:4" ht="46.5">
      <c r="A112" s="78"/>
      <c r="B112" s="80"/>
      <c r="C112" s="10" t="s">
        <v>167</v>
      </c>
      <c r="D112" s="54"/>
    </row>
    <row r="113" spans="1:4" ht="36" customHeight="1">
      <c r="A113" s="84" t="s">
        <v>235</v>
      </c>
      <c r="B113" s="80" t="s">
        <v>63</v>
      </c>
      <c r="C113" s="48"/>
      <c r="D113" s="40"/>
    </row>
    <row r="114" spans="1:4" ht="60" customHeight="1">
      <c r="A114" s="85"/>
      <c r="B114" s="80"/>
      <c r="C114" s="10" t="s">
        <v>165</v>
      </c>
      <c r="D114" s="41"/>
    </row>
    <row r="115" spans="1:4" ht="46.5">
      <c r="A115" s="85"/>
      <c r="B115" s="80"/>
      <c r="C115" s="45" t="s">
        <v>168</v>
      </c>
      <c r="D115" s="55"/>
    </row>
    <row r="116" spans="1:4" ht="61.5">
      <c r="A116" s="85"/>
      <c r="B116" s="80"/>
      <c r="C116" s="45" t="s">
        <v>169</v>
      </c>
      <c r="D116" s="51"/>
    </row>
    <row r="117" spans="1:4" ht="46.5">
      <c r="A117" s="86"/>
      <c r="B117" s="80"/>
      <c r="C117" s="45" t="s">
        <v>170</v>
      </c>
      <c r="D117" s="51"/>
    </row>
    <row r="118" spans="1:4" ht="18.75" customHeight="1">
      <c r="A118" s="84" t="s">
        <v>236</v>
      </c>
      <c r="B118" s="80" t="s">
        <v>64</v>
      </c>
      <c r="C118" s="16" t="s">
        <v>171</v>
      </c>
      <c r="D118" s="40"/>
    </row>
    <row r="119" spans="1:4" ht="16.5">
      <c r="A119" s="85"/>
      <c r="B119" s="80"/>
      <c r="C119" s="10" t="s">
        <v>166</v>
      </c>
      <c r="D119" s="41">
        <v>100</v>
      </c>
    </row>
    <row r="120" spans="1:4" ht="31.5">
      <c r="A120" s="85"/>
      <c r="B120" s="80"/>
      <c r="C120" s="45" t="s">
        <v>172</v>
      </c>
      <c r="D120" s="51"/>
    </row>
    <row r="121" spans="1:4" ht="31.5">
      <c r="A121" s="85"/>
      <c r="B121" s="80"/>
      <c r="C121" s="45" t="s">
        <v>173</v>
      </c>
      <c r="D121" s="51"/>
    </row>
    <row r="122" spans="1:4" ht="17.25">
      <c r="A122" s="84" t="s">
        <v>237</v>
      </c>
      <c r="B122" s="80" t="s">
        <v>65</v>
      </c>
      <c r="C122" s="16" t="s">
        <v>174</v>
      </c>
      <c r="D122" s="40"/>
    </row>
    <row r="123" spans="1:4" ht="46.5">
      <c r="A123" s="85"/>
      <c r="B123" s="80"/>
      <c r="C123" s="10" t="s">
        <v>167</v>
      </c>
      <c r="D123" s="41"/>
    </row>
    <row r="124" spans="1:4" ht="16.5">
      <c r="A124" s="85"/>
      <c r="B124" s="80"/>
      <c r="C124" s="45" t="s">
        <v>175</v>
      </c>
      <c r="D124" s="51"/>
    </row>
    <row r="125" spans="1:4" ht="16.5">
      <c r="A125" s="85"/>
      <c r="B125" s="80"/>
      <c r="C125" s="45" t="s">
        <v>176</v>
      </c>
      <c r="D125" s="51"/>
    </row>
    <row r="126" spans="1:4" ht="85.5" customHeight="1">
      <c r="A126" s="12" t="s">
        <v>15</v>
      </c>
      <c r="B126" s="15" t="s">
        <v>69</v>
      </c>
      <c r="C126" s="11" t="s">
        <v>177</v>
      </c>
      <c r="D126" s="56">
        <f>(D127+D131+D135)/3</f>
        <v>88.766666666666666</v>
      </c>
    </row>
    <row r="127" spans="1:4" ht="22.5" customHeight="1">
      <c r="A127" s="84" t="s">
        <v>16</v>
      </c>
      <c r="B127" s="81" t="s">
        <v>66</v>
      </c>
      <c r="C127" s="9" t="s">
        <v>178</v>
      </c>
      <c r="D127" s="65">
        <v>100</v>
      </c>
    </row>
    <row r="128" spans="1:4" ht="16.5">
      <c r="A128" s="85"/>
      <c r="B128" s="82"/>
      <c r="C128" s="10" t="s">
        <v>179</v>
      </c>
      <c r="D128" s="41"/>
    </row>
    <row r="129" spans="1:4" ht="16.5">
      <c r="A129" s="85"/>
      <c r="B129" s="82"/>
      <c r="C129" s="17" t="s">
        <v>224</v>
      </c>
      <c r="D129" s="57"/>
    </row>
    <row r="130" spans="1:4" ht="16.5">
      <c r="A130" s="86"/>
      <c r="B130" s="83"/>
      <c r="C130" s="17" t="s">
        <v>225</v>
      </c>
      <c r="D130" s="57"/>
    </row>
    <row r="131" spans="1:4" ht="17.25">
      <c r="A131" s="84" t="s">
        <v>17</v>
      </c>
      <c r="B131" s="81" t="s">
        <v>67</v>
      </c>
      <c r="C131" s="9" t="s">
        <v>180</v>
      </c>
      <c r="D131" s="66">
        <v>66.3</v>
      </c>
    </row>
    <row r="132" spans="1:4" ht="16.5">
      <c r="A132" s="85"/>
      <c r="B132" s="82"/>
      <c r="C132" s="10" t="s">
        <v>181</v>
      </c>
      <c r="D132" s="41"/>
    </row>
    <row r="133" spans="1:4" ht="16.5">
      <c r="A133" s="85"/>
      <c r="B133" s="82"/>
      <c r="C133" s="45" t="s">
        <v>226</v>
      </c>
      <c r="D133" s="57"/>
    </row>
    <row r="134" spans="1:4" ht="16.5">
      <c r="A134" s="86"/>
      <c r="B134" s="83"/>
      <c r="C134" s="45" t="s">
        <v>227</v>
      </c>
      <c r="D134" s="57"/>
    </row>
    <row r="135" spans="1:4" ht="17.25">
      <c r="A135" s="84" t="s">
        <v>18</v>
      </c>
      <c r="B135" s="81" t="s">
        <v>68</v>
      </c>
      <c r="C135" s="9" t="s">
        <v>182</v>
      </c>
      <c r="D135" s="66">
        <f>D137/D138*100</f>
        <v>100</v>
      </c>
    </row>
    <row r="136" spans="1:4" ht="16.5">
      <c r="A136" s="85"/>
      <c r="B136" s="82"/>
      <c r="C136" s="10" t="s">
        <v>183</v>
      </c>
      <c r="D136" s="41">
        <v>47</v>
      </c>
    </row>
    <row r="137" spans="1:4" ht="16.5">
      <c r="A137" s="85"/>
      <c r="B137" s="82"/>
      <c r="C137" s="17" t="s">
        <v>184</v>
      </c>
      <c r="D137" s="41">
        <v>47</v>
      </c>
    </row>
    <row r="138" spans="1:4" ht="16.5">
      <c r="A138" s="86"/>
      <c r="B138" s="83"/>
      <c r="C138" s="17" t="s">
        <v>185</v>
      </c>
      <c r="D138" s="41">
        <v>47</v>
      </c>
    </row>
    <row r="139" spans="1:4" ht="57" customHeight="1">
      <c r="A139" s="14" t="s">
        <v>82</v>
      </c>
      <c r="B139" s="23" t="s">
        <v>70</v>
      </c>
      <c r="C139" s="8" t="s">
        <v>202</v>
      </c>
      <c r="D139" s="56"/>
    </row>
    <row r="140" spans="1:4" ht="17.25">
      <c r="A140" s="84" t="s">
        <v>19</v>
      </c>
      <c r="B140" s="81" t="s">
        <v>193</v>
      </c>
      <c r="C140" s="9" t="s">
        <v>196</v>
      </c>
      <c r="D140" s="66"/>
    </row>
    <row r="141" spans="1:4" ht="31.5">
      <c r="A141" s="85"/>
      <c r="B141" s="82"/>
      <c r="C141" s="20" t="s">
        <v>194</v>
      </c>
      <c r="D141" s="41"/>
    </row>
    <row r="142" spans="1:4" ht="16.5">
      <c r="A142" s="85"/>
      <c r="B142" s="82"/>
      <c r="C142" s="61" t="s">
        <v>195</v>
      </c>
      <c r="D142" s="51"/>
    </row>
    <row r="143" spans="1:4" ht="31.5">
      <c r="A143" s="86"/>
      <c r="B143" s="83"/>
      <c r="C143" s="61" t="s">
        <v>186</v>
      </c>
      <c r="D143" s="51"/>
    </row>
    <row r="144" spans="1:4" ht="17.25" customHeight="1">
      <c r="A144" s="84" t="s">
        <v>20</v>
      </c>
      <c r="B144" s="81" t="s">
        <v>197</v>
      </c>
      <c r="C144" s="9" t="s">
        <v>199</v>
      </c>
      <c r="D144" s="66"/>
    </row>
    <row r="145" spans="1:4" ht="31.5">
      <c r="A145" s="85"/>
      <c r="B145" s="82"/>
      <c r="C145" s="10" t="s">
        <v>198</v>
      </c>
      <c r="D145" s="41"/>
    </row>
    <row r="146" spans="1:4" ht="31.5">
      <c r="A146" s="85"/>
      <c r="B146" s="82"/>
      <c r="C146" s="61" t="s">
        <v>200</v>
      </c>
      <c r="D146" s="57"/>
    </row>
    <row r="147" spans="1:4" ht="31.5">
      <c r="A147" s="86"/>
      <c r="B147" s="83"/>
      <c r="C147" s="61" t="s">
        <v>201</v>
      </c>
      <c r="D147" s="57"/>
    </row>
    <row r="148" spans="1:4" ht="17.25">
      <c r="A148" s="103" t="s">
        <v>21</v>
      </c>
      <c r="B148" s="98" t="s">
        <v>73</v>
      </c>
      <c r="C148" s="8" t="s">
        <v>187</v>
      </c>
      <c r="D148" s="56">
        <f>D150/D151*100</f>
        <v>100</v>
      </c>
    </row>
    <row r="149" spans="1:4" ht="16.5">
      <c r="A149" s="104"/>
      <c r="B149" s="99"/>
      <c r="C149" s="10" t="s">
        <v>188</v>
      </c>
      <c r="D149" s="41"/>
    </row>
    <row r="150" spans="1:4" ht="16.5" customHeight="1">
      <c r="A150" s="104"/>
      <c r="B150" s="99"/>
      <c r="C150" s="17" t="s">
        <v>189</v>
      </c>
      <c r="D150" s="41">
        <v>68</v>
      </c>
    </row>
    <row r="151" spans="1:4" ht="16.5">
      <c r="A151" s="105"/>
      <c r="B151" s="100"/>
      <c r="C151" s="17" t="s">
        <v>190</v>
      </c>
      <c r="D151" s="41">
        <v>68</v>
      </c>
    </row>
    <row r="152" spans="1:4" ht="17.25">
      <c r="A152" s="91" t="s">
        <v>22</v>
      </c>
      <c r="B152" s="98" t="s">
        <v>71</v>
      </c>
      <c r="C152" s="8" t="s">
        <v>203</v>
      </c>
      <c r="D152" s="56">
        <f>D154/D155*100</f>
        <v>19.442156365911352</v>
      </c>
    </row>
    <row r="153" spans="1:4" ht="16.5">
      <c r="A153" s="92"/>
      <c r="B153" s="99"/>
      <c r="C153" s="10" t="s">
        <v>204</v>
      </c>
      <c r="D153" s="41"/>
    </row>
    <row r="154" spans="1:4" ht="31.5">
      <c r="A154" s="92"/>
      <c r="B154" s="99"/>
      <c r="C154" s="17" t="s">
        <v>191</v>
      </c>
      <c r="D154" s="41">
        <v>23556</v>
      </c>
    </row>
    <row r="155" spans="1:4" ht="31.5">
      <c r="A155" s="93"/>
      <c r="B155" s="100"/>
      <c r="C155" s="17" t="s">
        <v>228</v>
      </c>
      <c r="D155" s="41">
        <v>121159.4</v>
      </c>
    </row>
    <row r="156" spans="1:4" ht="59.25" customHeight="1">
      <c r="A156" s="101" t="s">
        <v>245</v>
      </c>
      <c r="B156" s="102"/>
      <c r="C156" s="24" t="s">
        <v>229</v>
      </c>
      <c r="D156" s="38">
        <f>(D5+D14+D27+D36+D45+D54+D63+D126+D139+D148+D152)/10</f>
        <v>88.479328606238624</v>
      </c>
    </row>
    <row r="157" spans="1:4" ht="15" customHeight="1">
      <c r="A157" s="59"/>
      <c r="B157" s="21" t="s">
        <v>243</v>
      </c>
      <c r="D157" s="60"/>
    </row>
    <row r="158" spans="1:4" ht="15.75" customHeight="1">
      <c r="A158" s="59"/>
      <c r="B158" s="58"/>
      <c r="C158" s="22" t="s">
        <v>244</v>
      </c>
      <c r="D158" s="60"/>
    </row>
    <row r="159" spans="1:4" ht="45" customHeight="1">
      <c r="A159" s="106" t="s">
        <v>230</v>
      </c>
      <c r="B159" s="107"/>
      <c r="C159" s="107"/>
      <c r="D159" s="108"/>
    </row>
    <row r="161" spans="1:4" ht="15.75">
      <c r="A161" s="90" t="s">
        <v>31</v>
      </c>
      <c r="B161" s="90"/>
      <c r="C161" s="90"/>
      <c r="D161" s="90"/>
    </row>
    <row r="162" spans="1:4" ht="15.75">
      <c r="A162" s="1" t="s">
        <v>30</v>
      </c>
      <c r="B162" s="97" t="s">
        <v>24</v>
      </c>
      <c r="C162" s="97"/>
      <c r="D162" s="97"/>
    </row>
    <row r="163" spans="1:4" ht="31.5" customHeight="1">
      <c r="A163" s="112" t="s">
        <v>32</v>
      </c>
      <c r="B163" s="114" t="s">
        <v>231</v>
      </c>
      <c r="C163" s="115"/>
      <c r="D163" s="116"/>
    </row>
    <row r="164" spans="1:4" ht="41.25" customHeight="1">
      <c r="A164" s="113"/>
      <c r="B164" s="117"/>
      <c r="C164" s="118"/>
      <c r="D164" s="119"/>
    </row>
    <row r="165" spans="1:4" ht="34.5" customHeight="1">
      <c r="A165" s="1" t="s">
        <v>33</v>
      </c>
      <c r="B165" s="97" t="s">
        <v>25</v>
      </c>
      <c r="C165" s="97"/>
      <c r="D165" s="97"/>
    </row>
    <row r="166" spans="1:4" ht="15.75">
      <c r="A166" s="1" t="s">
        <v>34</v>
      </c>
      <c r="B166" s="97" t="s">
        <v>26</v>
      </c>
      <c r="C166" s="97"/>
      <c r="D166" s="97"/>
    </row>
    <row r="167" spans="1:4" ht="97.5" customHeight="1">
      <c r="A167" s="1" t="s">
        <v>35</v>
      </c>
      <c r="B167" s="97" t="s">
        <v>238</v>
      </c>
      <c r="C167" s="97"/>
      <c r="D167" s="97"/>
    </row>
    <row r="168" spans="1:4" ht="15.75">
      <c r="A168" s="1" t="s">
        <v>36</v>
      </c>
      <c r="B168" s="97" t="s">
        <v>27</v>
      </c>
      <c r="C168" s="97"/>
      <c r="D168" s="97"/>
    </row>
    <row r="169" spans="1:4" ht="28.5" customHeight="1">
      <c r="A169" s="25" t="s">
        <v>37</v>
      </c>
      <c r="B169" s="109" t="s">
        <v>208</v>
      </c>
      <c r="C169" s="110"/>
      <c r="D169" s="111"/>
    </row>
  </sheetData>
  <mergeCells count="81">
    <mergeCell ref="B169:D169"/>
    <mergeCell ref="A163:A164"/>
    <mergeCell ref="B163:D164"/>
    <mergeCell ref="B166:D166"/>
    <mergeCell ref="B167:D167"/>
    <mergeCell ref="B168:D168"/>
    <mergeCell ref="B165:D165"/>
    <mergeCell ref="A100:A103"/>
    <mergeCell ref="B100:B103"/>
    <mergeCell ref="B140:B143"/>
    <mergeCell ref="A118:A121"/>
    <mergeCell ref="A122:A125"/>
    <mergeCell ref="A131:A134"/>
    <mergeCell ref="A104:A107"/>
    <mergeCell ref="B104:B107"/>
    <mergeCell ref="B127:B130"/>
    <mergeCell ref="A140:A143"/>
    <mergeCell ref="A69:A72"/>
    <mergeCell ref="B69:B72"/>
    <mergeCell ref="B162:D162"/>
    <mergeCell ref="B148:B151"/>
    <mergeCell ref="A156:B156"/>
    <mergeCell ref="A148:A151"/>
    <mergeCell ref="B152:B155"/>
    <mergeCell ref="A159:D159"/>
    <mergeCell ref="B91:B95"/>
    <mergeCell ref="B108:B112"/>
    <mergeCell ref="A87:A90"/>
    <mergeCell ref="B87:B90"/>
    <mergeCell ref="A91:A95"/>
    <mergeCell ref="B96:B99"/>
    <mergeCell ref="A77:A80"/>
    <mergeCell ref="B77:B80"/>
    <mergeCell ref="A81:A86"/>
    <mergeCell ref="B81:B86"/>
    <mergeCell ref="A73:A76"/>
    <mergeCell ref="B73:B76"/>
    <mergeCell ref="A96:A99"/>
    <mergeCell ref="A161:D161"/>
    <mergeCell ref="A152:A155"/>
    <mergeCell ref="A113:A117"/>
    <mergeCell ref="B113:B117"/>
    <mergeCell ref="A108:A112"/>
    <mergeCell ref="B131:B134"/>
    <mergeCell ref="A127:A130"/>
    <mergeCell ref="B144:B147"/>
    <mergeCell ref="A144:A147"/>
    <mergeCell ref="A59:A62"/>
    <mergeCell ref="B59:B62"/>
    <mergeCell ref="A64:A68"/>
    <mergeCell ref="B64:B68"/>
    <mergeCell ref="B135:B138"/>
    <mergeCell ref="B118:B121"/>
    <mergeCell ref="B122:B125"/>
    <mergeCell ref="A135:A138"/>
    <mergeCell ref="A55:A58"/>
    <mergeCell ref="B55:B58"/>
    <mergeCell ref="A41:A44"/>
    <mergeCell ref="B41:B44"/>
    <mergeCell ref="A46:A49"/>
    <mergeCell ref="B46:B49"/>
    <mergeCell ref="A50:A53"/>
    <mergeCell ref="B50:B53"/>
    <mergeCell ref="A32:A35"/>
    <mergeCell ref="B32:B35"/>
    <mergeCell ref="A19:A22"/>
    <mergeCell ref="B19:B22"/>
    <mergeCell ref="A10:A13"/>
    <mergeCell ref="B10:B13"/>
    <mergeCell ref="A15:A18"/>
    <mergeCell ref="B15:B18"/>
    <mergeCell ref="C1:D1"/>
    <mergeCell ref="A2:D3"/>
    <mergeCell ref="A6:A9"/>
    <mergeCell ref="B6:B9"/>
    <mergeCell ref="A37:A40"/>
    <mergeCell ref="B37:B40"/>
    <mergeCell ref="A23:A26"/>
    <mergeCell ref="B23:B26"/>
    <mergeCell ref="A28:A31"/>
    <mergeCell ref="B28:B31"/>
  </mergeCells>
  <phoneticPr fontId="21" type="noConversion"/>
  <pageMargins left="0.7" right="0.7" top="0.75" bottom="0.75" header="0.3" footer="0.3"/>
  <pageSetup paperSize="9" scale="95" orientation="landscape" horizontalDpi="180" verticalDpi="180" r:id="rId1"/>
  <drawing r:id="rId2"/>
  <legacyDrawing r:id="rId3"/>
  <oleObjects>
    <oleObject progId="Equation.3" shapeId="4097" r:id="rId4"/>
    <oleObject progId="Equation.3" shapeId="4098" r:id="rId5"/>
    <oleObject progId="Equation.3" shapeId="4099" r:id="rId6"/>
    <oleObject progId="Equation.3" shapeId="4100" r:id="rId7"/>
    <oleObject progId="Equation.3" shapeId="4101" r:id="rId8"/>
    <oleObject progId="Equation.3" shapeId="4102" r:id="rId9"/>
    <oleObject progId="Equation.3" shapeId="4103" r:id="rId10"/>
    <oleObject progId="Equation.3" shapeId="4104" r:id="rId11"/>
    <oleObject progId="Equation.3" shapeId="4105" r:id="rId12"/>
    <oleObject progId="Equation.3" shapeId="4106" r:id="rId13"/>
    <oleObject progId="Equation.3" shapeId="4107" r:id="rId14"/>
    <oleObject progId="Equation.3" shapeId="4108" r:id="rId15"/>
    <oleObject progId="Equation.3" shapeId="4109" r:id="rId16"/>
    <oleObject progId="Equation.3" shapeId="4110" r:id="rId17"/>
    <oleObject progId="Equation.3" shapeId="4111" r:id="rId18"/>
    <oleObject progId="Equation.3" shapeId="4112" r:id="rId19"/>
    <oleObject progId="Equation.3" shapeId="4113" r:id="rId20"/>
    <oleObject progId="Equation.3" shapeId="4114" r:id="rId21"/>
    <oleObject progId="Equation.3" shapeId="4115" r:id="rId22"/>
    <oleObject progId="Equation.3" shapeId="4116" r:id="rId23"/>
    <oleObject progId="Equation.3" shapeId="4117" r:id="rId24"/>
    <oleObject progId="Equation.3" shapeId="4118" r:id="rId25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ГУ МЧС</vt:lpstr>
      <vt:lpstr>'для ГУ МЧС'!Область_печати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2015-09-14T09:38:23Z</cp:lastPrinted>
  <dcterms:created xsi:type="dcterms:W3CDTF">2006-09-28T05:33:49Z</dcterms:created>
  <dcterms:modified xsi:type="dcterms:W3CDTF">2016-05-24T09:31:40Z</dcterms:modified>
</cp:coreProperties>
</file>